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145"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Tantárgyleírás!$A$4:$L$65</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c r="I28"/>
  <c r="I27"/>
  <c r="I26"/>
  <c r="I23"/>
  <c r="I20"/>
  <c r="I19"/>
  <c r="I18"/>
  <c r="I17"/>
  <c r="I16"/>
  <c r="I15"/>
  <c r="I14"/>
  <c r="I13"/>
  <c r="I12"/>
  <c r="I11"/>
  <c r="I10"/>
  <c r="I9"/>
  <c r="I8"/>
  <c r="I7"/>
  <c r="I6"/>
  <c r="I5"/>
  <c r="I4"/>
  <c r="I24" l="1"/>
  <c r="I65"/>
  <c r="I64"/>
  <c r="I63"/>
  <c r="I62"/>
  <c r="I61"/>
  <c r="I60"/>
  <c r="I59"/>
  <c r="I58"/>
  <c r="I57"/>
  <c r="I56"/>
  <c r="I55"/>
  <c r="I54"/>
  <c r="I53"/>
  <c r="I52"/>
  <c r="I51"/>
  <c r="I50"/>
  <c r="I49"/>
  <c r="I48"/>
  <c r="I47"/>
  <c r="I46"/>
  <c r="I45"/>
  <c r="I44"/>
  <c r="I43"/>
  <c r="I42"/>
  <c r="I40"/>
  <c r="I39"/>
  <c r="I38"/>
  <c r="I37"/>
  <c r="I36"/>
  <c r="I35"/>
  <c r="I34"/>
  <c r="I33"/>
  <c r="I32"/>
  <c r="I31"/>
  <c r="I29"/>
  <c r="I25"/>
  <c r="I41"/>
</calcChain>
</file>

<file path=xl/sharedStrings.xml><?xml version="1.0" encoding="utf-8"?>
<sst xmlns="http://schemas.openxmlformats.org/spreadsheetml/2006/main" count="373" uniqueCount="319">
  <si>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</si>
  <si>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</si>
  <si>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</si>
  <si>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</si>
  <si>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</si>
  <si>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</si>
  <si>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</si>
  <si>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</si>
  <si>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</si>
  <si>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</si>
  <si>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</si>
  <si>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</si>
  <si>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</si>
  <si>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</si>
  <si>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</si>
  <si>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</si>
  <si>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</si>
  <si>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</si>
  <si>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</si>
  <si>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</si>
  <si>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</si>
  <si>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</si>
  <si>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</si>
  <si>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</si>
  <si>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</si>
  <si>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</si>
  <si>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</si>
  <si>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</si>
  <si>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</si>
  <si>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</si>
  <si>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</si>
  <si>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</si>
  <si>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</si>
  <si>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</si>
  <si>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</si>
  <si>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</si>
  <si>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</si>
  <si>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</si>
  <si>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</si>
  <si>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</si>
  <si>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</si>
  <si>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</si>
  <si>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</si>
  <si>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</si>
  <si>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</si>
  <si>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</si>
  <si>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</si>
  <si>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</si>
  <si>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</si>
  <si>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</si>
  <si>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</si>
  <si>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</si>
  <si>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</si>
  <si>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</si>
  <si>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Basic Foreign Language Skills (English, German, French)</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</si>
  <si>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</si>
  <si>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</si>
  <si>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</si>
  <si>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</si>
  <si>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Vizsgára bocsátás feltétele: 2 db zárthelyi dolgozat (min. 51 %)      írásbeli vizsga</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</si>
  <si>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</si>
  <si>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</si>
  <si>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</si>
  <si>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Sloman, J., Hinde, K. and Garratt, D. (2013): Economics for Business. 6th edition; ISBN: 9780273792468_x000D_
</t>
  </si>
  <si>
    <t xml:space="preserve">Marketing </t>
  </si>
  <si>
    <t>Marketing</t>
  </si>
  <si>
    <t>BAI0099</t>
  </si>
  <si>
    <t xml:space="preserve">Bevezetés a turizmusba </t>
  </si>
  <si>
    <t>két félévközi zh és egy prezentáció</t>
  </si>
  <si>
    <t>Two  mid-term test and one presentation</t>
  </si>
  <si>
    <t>BAI0104</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</si>
  <si>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</si>
  <si>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</si>
  <si>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</si>
  <si>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</si>
  <si>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</si>
  <si>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</si>
  <si>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</si>
  <si>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</si>
  <si>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</si>
  <si>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</si>
  <si>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</si>
  <si>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 xml:space="preserve">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analises independently. On the basis of analysis results, candidates are able to draw proper conclusions and make suggestions to solve problems. </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</si>
  <si>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</si>
  <si>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</si>
  <si>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BAI0001</t>
  </si>
  <si>
    <t>BAI0018</t>
  </si>
  <si>
    <t>Business Ethics</t>
  </si>
  <si>
    <t>BAI0108</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</si>
  <si>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</si>
  <si>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</si>
  <si>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BAI0085</t>
  </si>
  <si>
    <t>Business Law</t>
  </si>
  <si>
    <t>BAI0029</t>
  </si>
  <si>
    <t>Menedzsment</t>
  </si>
  <si>
    <t xml:space="preserve">Management </t>
  </si>
  <si>
    <t>2 zárthelyi dolgozat (2x50 pont) egyenként minimum 51%-os teljesítése</t>
  </si>
  <si>
    <t>BAI0021</t>
  </si>
  <si>
    <t>Projektmenedzsment</t>
  </si>
  <si>
    <t xml:space="preserve">Project Management </t>
  </si>
  <si>
    <t>2zárthelyi dolgozat,önálló projektterv készitése</t>
  </si>
  <si>
    <t>BAI0115</t>
  </si>
  <si>
    <t>Szállodaismeret</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</si>
  <si>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</si>
  <si>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</si>
  <si>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Basics of Accounting</t>
  </si>
  <si>
    <t>BAI0002</t>
  </si>
  <si>
    <t>BAI0103</t>
  </si>
  <si>
    <t>FTV2101</t>
  </si>
  <si>
    <t>Hazai és nemzetközi gasztronómia</t>
  </si>
  <si>
    <t xml:space="preserve">Domestic and international gastronomy </t>
  </si>
  <si>
    <t>A nemzetközi és magyar konyha és táplálkozási szokásai. Hagyományos magyar ételek, különösen a régióra vonatkozó specialitások ismerete. A Szatmár-beregi pálinkaút megismerése. Az egészséges táplálkozás szemléletmódja és a hagyományok. A francia, az olasz, az angol konyha és táplálkozási szokásai. Az ételek előkészítése, elegyítése (kötés, kidolgozás, lazítás), ízesítése. Összeválogatás, formálás, formakészítés stb. Készentartás, fogáskészítés. Hideg előételek, meleg előételek. Köretek, főzelékek, levesek. Vegetáriánus ételek. Halételek, szárnyas-, borjú-, marha-, bárány- és sertésételek. Vadhús és vadszárnyas ételek. Különleges fűszerezések (tárkony, kakukkfű, zsálya stb.), bormártások használata. Egyedi köretek (knédli, zsemlegombóc stb.) Befejező fogások (sütemények, befőttek, gyümölcsök stb.). Aperitifek, digestive italok, étkezés közben fogyasztott italok. Borok, pezsgő, sörök. Koktélok, kevert és alkoholmentes italok. A szükséges étel- és italismeret birtokában a hallgatók jártasságot szereznek az egyes nemzetek, kiemelten a magyar étkezési kultúra sajátosságainak felismerésében. Étel és italkínálatot tudnak nyújtani. Elsajátítják az ételkészítés szerteágazó fogásait. Felismerik a gyakorlatban az élelmiszeranyagokat, azok feldolgozhatóságát.</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</si>
  <si>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</si>
  <si>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</si>
  <si>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FTV2102</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</si>
  <si>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</si>
  <si>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</si>
  <si>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Students need to get acquainted with the general principles of tour guiding, as well as the methods of planning and realizing sightseeing tours and day trips.  The personality and responsibility of the tour guide. The role of the guide and the guests, behavior. The guide’s communication as a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</si>
  <si>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Ismeri a projektben, csapatban való együttműködés szabályait és etikai normáit. Ismeri a turizmus alágazatainak és tevékenységeinek működését. Ismeri a turizmushoz kapcsolódó más szak, tevékenységterület alapvető összefüggéseit. Képes projektet tervezni, szervezni és lebonyolítani. Képes szakszerű és hatékony kommunikációra szóban és írásban egyaránt. Problémaérzékeny, konstruktív, együttműködő és kezdeményező. Környezettudatos és gyakorlatorientált a szemléletmódja. Döntéseiért felelősséget vállal. Önálló vezet, szervez, irányít, és a csoport tagjaiért felelősséget vállal.</t>
  </si>
  <si>
    <t>Házi dolgozat és prezentáció</t>
  </si>
  <si>
    <t>A home assignment and a presentation</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</si>
  <si>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</si>
  <si>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</si>
  <si>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</si>
  <si>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</si>
  <si>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</si>
  <si>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</si>
  <si>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</si>
  <si>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</si>
  <si>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</si>
  <si>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</si>
  <si>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</si>
  <si>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BAI0100</t>
  </si>
  <si>
    <t xml:space="preserve">Szakmai informatikai rendszerek </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</si>
  <si>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</si>
  <si>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FTV1201</t>
  </si>
  <si>
    <t>Összefüggő szakmai gyakorlat</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</si>
  <si>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</si>
  <si>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</si>
  <si>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 xml:space="preserve">
Tudás:Ismeri a projektben, teamben, munkaszervezetben való együttműködés, a projekt vezetés szabályait és etikai normáit. 
Képesség:A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az informatikai ismeretek alkalmazására. 
Alkotó, kreatív önállósággal épít ki és kezdeményez új gyakorlati megoldásokat. 
Képes a turizmus és a vendéglátás különféle területein jelentkező gazdasági problémák kezelésére és megoldására.
Attitűd:Tudatosan vállalja és közvetíti szakmája etikai normáit.
</t>
  </si>
  <si>
    <t>Gyakorlati napló alapján</t>
  </si>
  <si>
    <t>Practical report</t>
  </si>
  <si>
    <t>Langer Katalin: Karriertevezés (ISBN:9638458216)</t>
  </si>
  <si>
    <t>BAI0057</t>
  </si>
  <si>
    <t>FTV2103</t>
  </si>
  <si>
    <t xml:space="preserve">A gyakorlati órán szerezhető összpontszám 51%-nak teljesítése. </t>
  </si>
  <si>
    <t>FTV2201</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</si>
  <si>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</si>
  <si>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</si>
  <si>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</si>
  <si>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</si>
  <si>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</si>
  <si>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</si>
  <si>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</si>
  <si>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</si>
  <si>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</si>
  <si>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</si>
  <si>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</si>
  <si>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</si>
  <si>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</si>
  <si>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</si>
  <si>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</si>
  <si>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</si>
  <si>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</si>
  <si>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</si>
  <si>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</si>
  <si>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</si>
  <si>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 Requirement for admission to examination : 2 in-class tests (with a min. passing rate of 51 %); written examination</t>
  </si>
  <si>
    <t>BAI0030</t>
  </si>
  <si>
    <t>Vállalatgazdaságtan</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</si>
  <si>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</si>
  <si>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</si>
  <si>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</si>
  <si>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</si>
  <si>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</si>
  <si>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</si>
  <si>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</si>
  <si>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</si>
  <si>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</si>
  <si>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</si>
  <si>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</si>
  <si>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Introduction to Tourism</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</si>
  <si>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</si>
  <si>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</si>
  <si>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</si>
  <si>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</si>
  <si>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</si>
  <si>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</si>
  <si>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</si>
  <si>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</si>
  <si>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</si>
  <si>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1. Gyuricza László (2008): A turizmus nemzetközi földrajza, Kiadó: Dialóg Campus Kiadó, Budapest-Pécs, 319 p. ISBN 978 963 7296 28 4
2. Balogh Ferenc (2004): Idegenforgalmi földrajz I-II., Kiadó: Képzőművészeti Kiadó, Budapest, 576 p. ISBN 963 336 982 0</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</si>
  <si>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</si>
  <si>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</si>
  <si>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</si>
  <si>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</si>
  <si>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</si>
  <si>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</si>
  <si>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</si>
  <si>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</si>
  <si>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</si>
  <si>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</si>
  <si>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</si>
  <si>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</si>
  <si>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</si>
  <si>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</si>
  <si>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</si>
  <si>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</si>
  <si>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</si>
  <si>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</si>
  <si>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</si>
  <si>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Üzleti etika</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</si>
  <si>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</si>
  <si>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</si>
  <si>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</si>
  <si>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</si>
  <si>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</si>
  <si>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</si>
  <si>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</si>
  <si>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Turizmus marketing</t>
  </si>
  <si>
    <t>Tourism Marketing</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</si>
  <si>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</si>
  <si>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</si>
  <si>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</si>
  <si>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</si>
  <si>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</si>
  <si>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</si>
  <si>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</si>
  <si>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</si>
  <si>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</si>
  <si>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</si>
  <si>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</si>
  <si>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</si>
  <si>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</si>
  <si>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</si>
  <si>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</si>
  <si>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</si>
  <si>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</si>
  <si>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</si>
  <si>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</si>
  <si>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</si>
  <si>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</si>
  <si>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</si>
  <si>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</si>
  <si>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 xml:space="preserve">Knowledge of Hotel </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</si>
  <si>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</si>
  <si>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</si>
  <si>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</si>
  <si>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Környezet és ember</t>
  </si>
  <si>
    <t>Environment and Human</t>
  </si>
  <si>
    <t>Vizsgára bocsátás feltétele: félév végi zárthelyi dolgozat 50%-os teljesítése</t>
  </si>
  <si>
    <t>Requirement(s) for admission to examination:  an end-term test with a minimum passing rate of 50%</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</si>
  <si>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</si>
  <si>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</si>
  <si>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</si>
  <si>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</si>
  <si>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</si>
  <si>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</si>
  <si>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</si>
  <si>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</si>
  <si>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</si>
  <si>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</si>
  <si>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</si>
  <si>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</si>
  <si>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</si>
  <si>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</si>
  <si>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</si>
  <si>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</si>
  <si>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</si>
  <si>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</si>
  <si>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</si>
  <si>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</si>
  <si>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</si>
  <si>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IT Systems Used in Tourism</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</si>
  <si>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</si>
  <si>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</si>
  <si>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</si>
  <si>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</si>
  <si>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</si>
  <si>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</si>
  <si>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</si>
  <si>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</si>
  <si>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The international and Hungarian cuisine and eating habits. Traditional Hungarian cuisine, especially the knowledge of region specialties. A healthy diet and tradicional approach to consumer trends. Spreading modes. For events associated with hospitality, knowledge of Szatmár-Bereg brandy road, regional dishes. Competences: The required food and beverage expertise makes students gain proficiency in the specificities of the culinary culture of various nations, especially that of Hungary. Food and beverage supply. Learning the circumstances of food preparation. Culinary introduction into the basic knowledge and concepts of Gastro Culture and Tourism. Gastronomy as a tourism attraction operation. Consumer trends in food and luxury products (eg, gourmand, gourmet). Alternative feeding methods (e.g. paleolite). National cuisine and eating habits, nutritional habits of different nations. The Hungarian cuisine and its typical dishes, ingredients, spices. Recipes for each region. (Supplemented by presentations) The characteristic meals, culinary events of Hungary. (Supplemented by presentations).. Hominy, titmouse. Menu skills, editing, menu types. A compilation of aspects of the menu. Restaurant visits (collectively, mandatory under discussion!) Kitchen technology concepts and processes. Tools and serving container. Kitchen work processes, Microbiology, hygiene, HACCP. Main features of the distribution modes. Spreading modes: restaurant showdown, gala dinner. Waiter systems - serving modes. General serving rules. Food and drink (beverage and Wine Service Principles). Recommendation events. The tourist possibilities of culinary traditions. Hungaricums and the significance and importance of the gastro-tourism. Set of dishes: introductory courses. Welcome bites. Cold appetizers, soups, hot appetizers. Main courses, additional meals, desserts. The content of the catering services, forms and conditions of personnel and material. The catering trade zone pricing, the package prices and their importance.</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</si>
  <si>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</si>
  <si>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Guiding</t>
  </si>
  <si>
    <t xml:space="preserve">Students need to know the rules and ethical norms of cooperating in projects and teams, as well as the operation of the sub-branches of tourism. They need to understand the fundamental interrelations within other professions and scientific fields related to tourism. They need to be able to plan, organize and implement projects. They need to be able to communicate professionally and effectively both orally and in writing. They need to be sensitive enough to identify problems, as well as to be constructive, ready to cooperate and initiate new methods. They also need to be environmentally conscious and have a practice-oriented attitude. They need to feel responsible for their decisions. They need to be able to lead, organize and conduct individually, and feel responsible for the members of the group. </t>
  </si>
  <si>
    <t xml:space="preserve">During the professional practice the students learn about the situations and methods of practical adaptation of the theoretical knowledge previously acquired.
The purpose of the practice is to enable students to get acquainted with their professional work, engage in their day-to-day work, individually solve the task assigned to them by their managers and accumulate experience for their future work. The student must be actively involved in the day-to-day activities of the organization, integrating them into their working order.
</t>
  </si>
  <si>
    <t xml:space="preserve">By using the learned theories and methods, the student is able to reveal, organize and analyze facts and fundamental relationships, formulate independent conclusions, make critical comments, make preparatory decisions, and make decisions.
Able to apply IT skills in the field of specialization.
The students is expected to be proactive, has creative self-reliance and initiates for new practical solutions.
Able to handle and solve economic problems in various fields of tourism and hospitality.
</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</si>
  <si>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</si>
  <si>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By successfully completing the subject, the student acquires the basic knowledge of the operation of the financial system and provides the basis for financial calculations. 
Knowledge: he knows about the relevant actors of basic of finance and the financial processes which they manage and the basic financial calculations. 
Ability: To understand facts and fundamental financial relationships, to formulate self-conclusions. 
Attitude: Inclusive for others' opinions, proactive, seeking to further develop his financial skills.
Autonomy and Responsibility: During team works he can fulfill his financial tasks independently and responsibly.
</t>
  </si>
  <si>
    <t>Prerequisites: Fulfilment of at least 51% of the total score for the class-work. Oral exam.</t>
  </si>
  <si>
    <t>Two in-class test – based on a cumulative assessment –  with a minimum passing rate of 50%</t>
  </si>
  <si>
    <t>Pénzügytan (angol)</t>
  </si>
  <si>
    <t>Statisztika alapjai (angol)</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</si>
  <si>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</si>
  <si>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</si>
  <si>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</si>
  <si>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</si>
  <si>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 xml:space="preserve">A természet és az ember kapcsolatának bemutatása, ismereti és szemléleti alapozás _x000D_
más tantárgyakhoz. Az ember és környezete kapcsolatának, valamint az ember_x000D_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fejlődés._x000D_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</si>
  <si>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</si>
  <si>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Tudás:_x000D_
Rendelkezik rendszerszerű, alapvető környezeti ismeretekkel. Ismeri az összefüggéseket természet és az ember kapcsolatrendszerében.                                                                                    _x000D_
Képesség:_x000D_
Képes a különböző társadalom- és természettudományos területek tudás- és ismeretanyaga közötti összefüggések felismerésére, integrációjára.  Képes transzdiszciplináris gondolkodásra. _x000D_
Attitűd:_x000D_
Törekszik a természet és az ember viszonyának felelősségteljes megismerésére.</t>
  </si>
  <si>
    <t xml:space="preserve">Knowledge: _x000D_
The students have a clear view on systematic basic environmental issues. They know the relationships between human and environment. _x000D_
Ability: _x000D_
They are able to recognize and integrate the relationships between different fields of social and natural sciences. They are capable of transdisciplinary thinking.                                                                            _x000D_
Attitude: _x000D_
They strive for the responsible cognition of the relationship between nature and human.                            </t>
  </si>
  <si>
    <t>1. Évközi Zh dolgozat: 15 p.
2. Évközi Zh dolgozat: 15 p. 
Egyéni projektfeladat: 15 p.
Év végi Zh dolgozat: 55 p.
Összesen: 100 p.
Elégséges szint: 51%-tól</t>
  </si>
  <si>
    <t>1. mid-term test: 15 p._x000D_
2. mid-term test: 15 p._x000D_
Individually project: 15p. _x000D_
End-term test: 55 p._x000D_
Total: 100 p._x000D_
_x000D_
Pass rate (2):  51%</t>
  </si>
  <si>
    <t>1. mid-term test: 15 p._x000D_
2. mid-term test: 15 p._x000D_
Individually project: 15p. _x000D_
End-term test: 55 p._x000D_
Total: 100 p._x000D_
_x000D_
2 (Pass): by 51%</t>
  </si>
  <si>
    <t>1. mid-term test: 15 p.
2. mid-term test: 15 p.
Individual project: 15p. 
End-term test: 55 p.
Total: 100 p.
2 (Pass): by 51%</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</si>
  <si>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</si>
  <si>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</si>
  <si>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</si>
  <si>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</si>
  <si>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</si>
  <si>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</si>
  <si>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</si>
  <si>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</si>
  <si>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</si>
  <si>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</si>
  <si>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FAI5001</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</si>
  <si>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Az ipar 4.0 megjelenése és hatása a szektorban: e-turizmus, robotika a szállodaiparban.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</si>
  <si>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The appearance and impact of industry 4.0 on the tourism sector: e-tourism, robotics in the hotel industry.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t>
  </si>
</sst>
</file>

<file path=xl/styles.xml><?xml version="1.0" encoding="utf-8"?>
<styleSheet xmlns="http://schemas.openxmlformats.org/spreadsheetml/2006/main">
  <fonts count="19">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theme="1"/>
      <name val="Arial"/>
      <family val="2"/>
      <charset val="238"/>
    </font>
    <font>
      <sz val="9"/>
      <color rgb="FF000000"/>
      <name val="Arial"/>
      <family val="2"/>
      <charset val="238"/>
    </font>
    <font>
      <sz val="9"/>
      <name val="Arial"/>
      <family val="2"/>
      <charset val="238"/>
    </font>
    <font>
      <sz val="9"/>
      <color indexed="8"/>
      <name val="Arial"/>
      <family val="2"/>
      <charset val="238"/>
    </font>
    <font>
      <b/>
      <sz val="9"/>
      <name val="Arial"/>
      <family val="2"/>
      <charset val="238"/>
    </font>
    <font>
      <b/>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0" borderId="5" xfId="0" applyFont="1" applyBorder="1" applyAlignment="1">
      <alignment horizontal="left" vertical="top" wrapText="1"/>
    </xf>
    <xf numFmtId="0" fontId="13" fillId="4" borderId="4" xfId="0" applyFont="1" applyFill="1" applyBorder="1" applyAlignment="1">
      <alignment horizontal="left" vertical="top"/>
    </xf>
    <xf numFmtId="0" fontId="14"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5" fillId="0" borderId="6" xfId="0" applyFont="1" applyFill="1" applyBorder="1" applyAlignment="1">
      <alignment horizontal="left" vertical="top"/>
    </xf>
    <xf numFmtId="0" fontId="15" fillId="0" borderId="6" xfId="0" applyFont="1" applyFill="1" applyBorder="1" applyAlignment="1">
      <alignment horizontal="left" vertical="top" wrapText="1"/>
    </xf>
    <xf numFmtId="0" fontId="13" fillId="4" borderId="2" xfId="0" applyFont="1" applyFill="1" applyBorder="1" applyAlignment="1">
      <alignment horizontal="left" vertical="top" wrapText="1"/>
    </xf>
    <xf numFmtId="0" fontId="15" fillId="4" borderId="2" xfId="0" applyFont="1" applyFill="1" applyBorder="1" applyAlignment="1">
      <alignment horizontal="left" vertical="top"/>
    </xf>
    <xf numFmtId="0" fontId="15" fillId="4" borderId="2"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5" fillId="0" borderId="4" xfId="0" applyFont="1" applyFill="1" applyBorder="1" applyAlignment="1">
      <alignment horizontal="left" vertical="top"/>
    </xf>
    <xf numFmtId="0" fontId="13" fillId="3" borderId="5" xfId="0" applyFont="1" applyFill="1" applyBorder="1" applyAlignment="1">
      <alignment horizontal="left" vertical="top" wrapText="1"/>
    </xf>
    <xf numFmtId="0" fontId="13" fillId="0" borderId="5" xfId="0" applyFont="1" applyBorder="1" applyAlignment="1">
      <alignment horizontal="left" vertical="top" wrapText="1"/>
    </xf>
    <xf numFmtId="0" fontId="16" fillId="3" borderId="2"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3" fillId="0" borderId="2" xfId="0" applyNumberFormat="1" applyFont="1" applyBorder="1" applyAlignment="1">
      <alignment horizontal="left" vertical="top" wrapText="1"/>
    </xf>
    <xf numFmtId="0" fontId="13" fillId="3" borderId="2" xfId="0" applyNumberFormat="1" applyFont="1" applyFill="1" applyBorder="1" applyAlignment="1">
      <alignment horizontal="left" vertical="top" wrapText="1"/>
    </xf>
    <xf numFmtId="0" fontId="14" fillId="0" borderId="2" xfId="0" applyFont="1" applyBorder="1" applyAlignment="1">
      <alignment horizontal="lef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5" fillId="0" borderId="2" xfId="0" applyFont="1" applyBorder="1" applyAlignment="1">
      <alignment horizontal="left" vertical="top" wrapText="1"/>
    </xf>
    <xf numFmtId="0" fontId="13" fillId="0" borderId="0" xfId="0" applyFont="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Hyperlink"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C16" sqref="C16"/>
    </sheetView>
  </sheetViews>
  <sheetFormatPr defaultColWidth="9.140625"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5" t="s">
        <v>0</v>
      </c>
    </row>
    <row r="2" spans="1:5">
      <c r="B2" s="9" t="s">
        <v>1</v>
      </c>
    </row>
    <row r="3" spans="1:5">
      <c r="B3" s="9" t="s">
        <v>2</v>
      </c>
    </row>
    <row r="6" spans="1:5" ht="32.25" customHeight="1">
      <c r="A6" s="12" t="s">
        <v>3</v>
      </c>
      <c r="B6" s="66" t="s">
        <v>4</v>
      </c>
      <c r="C6" s="66"/>
      <c r="D6" s="66"/>
      <c r="E6" s="66"/>
    </row>
    <row r="7" spans="1:5" ht="30">
      <c r="A7" s="11" t="s">
        <v>5</v>
      </c>
      <c r="B7" s="66" t="s">
        <v>6</v>
      </c>
      <c r="C7" s="66"/>
      <c r="D7" s="66"/>
      <c r="E7" s="66"/>
    </row>
    <row r="8" spans="1:5" ht="15">
      <c r="A8" s="11"/>
      <c r="B8" s="12" t="s">
        <v>7</v>
      </c>
      <c r="C8" s="17" t="s">
        <v>8</v>
      </c>
      <c r="D8" s="26"/>
      <c r="E8" s="26"/>
    </row>
    <row r="9" spans="1:5">
      <c r="B9" s="13" t="s">
        <v>9</v>
      </c>
      <c r="C9" s="18" t="s">
        <v>10</v>
      </c>
      <c r="D9" s="14"/>
      <c r="E9" s="14"/>
    </row>
    <row r="10" spans="1:5">
      <c r="A10" s="10"/>
      <c r="B10" s="10" t="s">
        <v>11</v>
      </c>
      <c r="C10" s="18" t="s">
        <v>12</v>
      </c>
      <c r="D10" s="14"/>
      <c r="E10" s="14"/>
    </row>
    <row r="11" spans="1:5">
      <c r="A11" s="10"/>
      <c r="B11" s="10" t="s">
        <v>13</v>
      </c>
      <c r="C11" s="18" t="s">
        <v>14</v>
      </c>
      <c r="D11" s="14"/>
      <c r="E11" s="14"/>
    </row>
    <row r="12" spans="1:5">
      <c r="A12" s="10"/>
      <c r="B12" s="10" t="s">
        <v>15</v>
      </c>
      <c r="C12" s="18" t="s">
        <v>16</v>
      </c>
      <c r="D12" s="14"/>
      <c r="E12" s="14"/>
    </row>
    <row r="13" spans="1:5" ht="42.75">
      <c r="A13" s="24" t="s">
        <v>17</v>
      </c>
      <c r="B13" s="10" t="s">
        <v>18</v>
      </c>
      <c r="C13" s="11" t="s">
        <v>19</v>
      </c>
      <c r="D13" s="27" t="s">
        <v>20</v>
      </c>
      <c r="E13" s="16" t="s">
        <v>21</v>
      </c>
    </row>
    <row r="14" spans="1:5" ht="28.5">
      <c r="A14" s="10"/>
      <c r="B14" s="27" t="s">
        <v>22</v>
      </c>
      <c r="C14" s="67" t="s">
        <v>23</v>
      </c>
      <c r="D14" s="68"/>
      <c r="E14" s="16" t="s">
        <v>21</v>
      </c>
    </row>
    <row r="15" spans="1:5">
      <c r="A15" s="10"/>
      <c r="B15" s="10" t="s">
        <v>24</v>
      </c>
      <c r="C15" s="25" t="s">
        <v>25</v>
      </c>
      <c r="D15" s="23"/>
      <c r="E15" s="16" t="s">
        <v>21</v>
      </c>
    </row>
    <row r="16" spans="1:5" ht="42.75">
      <c r="A16" s="19" t="s">
        <v>26</v>
      </c>
      <c r="B16" s="20" t="s">
        <v>10</v>
      </c>
      <c r="C16" s="19" t="s">
        <v>27</v>
      </c>
      <c r="D16" s="21" t="s">
        <v>28</v>
      </c>
      <c r="E16" s="16" t="s">
        <v>21</v>
      </c>
    </row>
    <row r="17" spans="1:5" ht="28.5">
      <c r="A17" s="20"/>
      <c r="B17" s="21" t="s">
        <v>29</v>
      </c>
      <c r="C17" s="69" t="s">
        <v>30</v>
      </c>
      <c r="D17" s="70"/>
      <c r="E17" s="16" t="s">
        <v>21</v>
      </c>
    </row>
    <row r="18" spans="1: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0"/>
  <sheetViews>
    <sheetView tabSelected="1" zoomScale="69" zoomScaleNormal="69" zoomScaleSheetLayoutView="40" zoomScalePageLayoutView="40" workbookViewId="0">
      <selection activeCell="A3" sqref="A3"/>
    </sheetView>
  </sheetViews>
  <sheetFormatPr defaultColWidth="0" defaultRowHeight="15" zeroHeight="1"/>
  <cols>
    <col min="1" max="1" width="10.28515625" style="56" customWidth="1"/>
    <col min="2" max="2" width="23.5703125" style="56" customWidth="1"/>
    <col min="3" max="3" width="24.140625" style="56" customWidth="1"/>
    <col min="4" max="4" width="62.7109375" style="56" customWidth="1"/>
    <col min="5" max="5" width="61.28515625" style="56" customWidth="1"/>
    <col min="6" max="6" width="42" style="56" customWidth="1"/>
    <col min="7" max="7" width="42.42578125" style="56" customWidth="1"/>
    <col min="8" max="8" width="19.42578125" style="56" customWidth="1"/>
    <col min="9" max="9" width="20.5703125" style="56" customWidth="1"/>
    <col min="10" max="10" width="26.28515625" style="56" customWidth="1"/>
    <col min="11" max="11" width="28.140625" style="56" customWidth="1"/>
    <col min="12" max="12" width="43.140625" style="56" customWidth="1"/>
    <col min="13" max="16384" width="32.7109375" style="3" hidden="1"/>
  </cols>
  <sheetData>
    <row r="1" spans="1:12" ht="33.75" customHeight="1">
      <c r="A1" s="7" t="s">
        <v>32</v>
      </c>
      <c r="B1" s="2"/>
      <c r="C1" s="2"/>
      <c r="D1" s="2"/>
      <c r="E1" s="2"/>
      <c r="F1" s="2"/>
      <c r="G1" s="2"/>
      <c r="H1" s="2"/>
      <c r="I1" s="2"/>
      <c r="J1" s="2"/>
      <c r="K1" s="2"/>
      <c r="L1" s="2"/>
    </row>
    <row r="2" spans="1:12" s="6" customFormat="1" ht="33.75" customHeight="1">
      <c r="A2" s="28">
        <v>1</v>
      </c>
      <c r="B2" s="71">
        <v>2</v>
      </c>
      <c r="C2" s="71"/>
      <c r="D2" s="71">
        <v>3</v>
      </c>
      <c r="E2" s="71"/>
      <c r="F2" s="71">
        <v>4</v>
      </c>
      <c r="G2" s="71"/>
      <c r="H2" s="71">
        <v>5</v>
      </c>
      <c r="I2" s="71"/>
      <c r="J2" s="71">
        <v>6</v>
      </c>
      <c r="K2" s="71"/>
      <c r="L2" s="2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192">
      <c r="A4" s="34" t="s">
        <v>316</v>
      </c>
      <c r="B4" s="35" t="s">
        <v>147</v>
      </c>
      <c r="C4" s="36" t="s">
        <v>45</v>
      </c>
      <c r="D4" s="37" t="s">
        <v>46</v>
      </c>
      <c r="E4" s="38" t="s">
        <v>148</v>
      </c>
      <c r="F4" s="37" t="s">
        <v>149</v>
      </c>
      <c r="G4" s="38" t="s">
        <v>150</v>
      </c>
      <c r="H4" s="39" t="s">
        <v>9</v>
      </c>
      <c r="I4" s="38" t="str">
        <f>IF(ISBLANK(H4),"",VLOOKUP(H4,[1]Útmutató!$B$9:$C$12,2,FALSE))</f>
        <v>examination</v>
      </c>
      <c r="J4" s="37" t="s">
        <v>302</v>
      </c>
      <c r="K4" s="38" t="s">
        <v>303</v>
      </c>
      <c r="L4" s="37" t="s">
        <v>151</v>
      </c>
    </row>
    <row r="5" spans="1:12" ht="228">
      <c r="A5" s="34" t="s">
        <v>47</v>
      </c>
      <c r="B5" s="39" t="s">
        <v>48</v>
      </c>
      <c r="C5" s="36" t="s">
        <v>152</v>
      </c>
      <c r="D5" s="37" t="s">
        <v>49</v>
      </c>
      <c r="E5" s="38" t="s">
        <v>50</v>
      </c>
      <c r="F5" s="37" t="s">
        <v>153</v>
      </c>
      <c r="G5" s="38" t="s">
        <v>154</v>
      </c>
      <c r="H5" s="39" t="s">
        <v>11</v>
      </c>
      <c r="I5" s="38" t="str">
        <f>IF(ISBLANK(H5),"",VLOOKUP(H5,[1]Útmutató!$B$9:$C$12,2,FALSE))</f>
        <v>term grade</v>
      </c>
      <c r="J5" s="37" t="s">
        <v>51</v>
      </c>
      <c r="K5" s="38" t="s">
        <v>52</v>
      </c>
      <c r="L5" s="37" t="s">
        <v>53</v>
      </c>
    </row>
    <row r="6" spans="1:12" ht="288">
      <c r="A6" s="34" t="s">
        <v>155</v>
      </c>
      <c r="B6" s="39" t="s">
        <v>156</v>
      </c>
      <c r="C6" s="36" t="s">
        <v>54</v>
      </c>
      <c r="D6" s="37" t="s">
        <v>157</v>
      </c>
      <c r="E6" s="38" t="s">
        <v>158</v>
      </c>
      <c r="F6" s="37" t="s">
        <v>159</v>
      </c>
      <c r="G6" s="38" t="s">
        <v>160</v>
      </c>
      <c r="H6" s="39" t="s">
        <v>11</v>
      </c>
      <c r="I6" s="38" t="str">
        <f>IF(ISBLANK(H6),"",VLOOKUP(H6,[1]Útmutató!$B$9:$C$12,2,FALSE))</f>
        <v>term grade</v>
      </c>
      <c r="J6" s="37" t="s">
        <v>161</v>
      </c>
      <c r="K6" s="38" t="s">
        <v>162</v>
      </c>
      <c r="L6" s="37" t="s">
        <v>163</v>
      </c>
    </row>
    <row r="7" spans="1:12" ht="252">
      <c r="A7" s="40" t="s">
        <v>55</v>
      </c>
      <c r="B7" s="41" t="s">
        <v>56</v>
      </c>
      <c r="C7" s="36" t="s">
        <v>57</v>
      </c>
      <c r="D7" s="37" t="s">
        <v>58</v>
      </c>
      <c r="E7" s="38" t="s">
        <v>164</v>
      </c>
      <c r="F7" s="37" t="s">
        <v>165</v>
      </c>
      <c r="G7" s="38" t="s">
        <v>166</v>
      </c>
      <c r="H7" s="39" t="s">
        <v>9</v>
      </c>
      <c r="I7" s="38" t="str">
        <f>IF(ISBLANK(H7),"",VLOOKUP(H7,[1]Útmutató!$B$9:$C$12,2,FALSE))</f>
        <v>examination</v>
      </c>
      <c r="J7" s="37" t="s">
        <v>59</v>
      </c>
      <c r="K7" s="38" t="s">
        <v>167</v>
      </c>
      <c r="L7" s="37" t="s">
        <v>60</v>
      </c>
    </row>
    <row r="8" spans="1:12" ht="264">
      <c r="A8" s="34" t="s">
        <v>168</v>
      </c>
      <c r="B8" s="42" t="s">
        <v>169</v>
      </c>
      <c r="C8" s="36" t="s">
        <v>61</v>
      </c>
      <c r="D8" s="37" t="s">
        <v>62</v>
      </c>
      <c r="E8" s="38" t="s">
        <v>170</v>
      </c>
      <c r="F8" s="37" t="s">
        <v>171</v>
      </c>
      <c r="G8" s="38" t="s">
        <v>172</v>
      </c>
      <c r="H8" s="39" t="s">
        <v>9</v>
      </c>
      <c r="I8" s="38" t="str">
        <f>IF(ISBLANK(H8),"",VLOOKUP(H8,[1]Útmutató!$B$9:$C$12,2,FALSE))</f>
        <v>examination</v>
      </c>
      <c r="J8" s="37" t="s">
        <v>173</v>
      </c>
      <c r="K8" s="38" t="s">
        <v>174</v>
      </c>
      <c r="L8" s="37" t="s">
        <v>63</v>
      </c>
    </row>
    <row r="9" spans="1:12" ht="156">
      <c r="A9" s="34" t="s">
        <v>175</v>
      </c>
      <c r="B9" s="42" t="s">
        <v>65</v>
      </c>
      <c r="C9" s="36" t="s">
        <v>65</v>
      </c>
      <c r="D9" s="37" t="s">
        <v>176</v>
      </c>
      <c r="E9" s="38" t="s">
        <v>177</v>
      </c>
      <c r="F9" s="37" t="s">
        <v>178</v>
      </c>
      <c r="G9" s="38" t="s">
        <v>179</v>
      </c>
      <c r="H9" s="39" t="s">
        <v>9</v>
      </c>
      <c r="I9" s="38" t="str">
        <f>IF(ISBLANK(H9),"",VLOOKUP(H9,[1]Útmutató!$B$9:$C$12,2,FALSE))</f>
        <v>examination</v>
      </c>
      <c r="J9" s="37" t="s">
        <v>296</v>
      </c>
      <c r="K9" s="38" t="s">
        <v>297</v>
      </c>
      <c r="L9" s="37" t="s">
        <v>180</v>
      </c>
    </row>
    <row r="10" spans="1:12" ht="156">
      <c r="A10" s="34" t="s">
        <v>66</v>
      </c>
      <c r="B10" s="42" t="s">
        <v>67</v>
      </c>
      <c r="C10" s="36" t="s">
        <v>181</v>
      </c>
      <c r="D10" s="37" t="s">
        <v>317</v>
      </c>
      <c r="E10" s="38" t="s">
        <v>318</v>
      </c>
      <c r="F10" s="37" t="s">
        <v>182</v>
      </c>
      <c r="G10" s="38" t="s">
        <v>183</v>
      </c>
      <c r="H10" s="39" t="s">
        <v>11</v>
      </c>
      <c r="I10" s="38" t="str">
        <f>IF(ISBLANK(H10),"",VLOOKUP(H10,[1]Útmutató!$B$9:$C$12,2,FALSE))</f>
        <v>term grade</v>
      </c>
      <c r="J10" s="37" t="s">
        <v>68</v>
      </c>
      <c r="K10" s="38" t="s">
        <v>69</v>
      </c>
      <c r="L10" s="37" t="s">
        <v>184</v>
      </c>
    </row>
    <row r="11" spans="1:12" ht="192">
      <c r="A11" s="45" t="s">
        <v>70</v>
      </c>
      <c r="B11" s="46" t="s">
        <v>185</v>
      </c>
      <c r="C11" s="36" t="s">
        <v>186</v>
      </c>
      <c r="D11" s="37" t="s">
        <v>187</v>
      </c>
      <c r="E11" s="38" t="s">
        <v>188</v>
      </c>
      <c r="F11" s="37" t="s">
        <v>189</v>
      </c>
      <c r="G11" s="38" t="s">
        <v>190</v>
      </c>
      <c r="H11" s="39" t="s">
        <v>11</v>
      </c>
      <c r="I11" s="38" t="str">
        <f>IF(ISBLANK(H11),"",VLOOKUP(H11,[1]Útmutató!$B$9:$C$12,2,FALSE))</f>
        <v>term grade</v>
      </c>
      <c r="J11" s="37" t="s">
        <v>68</v>
      </c>
      <c r="K11" s="38" t="s">
        <v>69</v>
      </c>
      <c r="L11" s="37" t="s">
        <v>191</v>
      </c>
    </row>
    <row r="12" spans="1:12" ht="276">
      <c r="A12" s="34" t="s">
        <v>71</v>
      </c>
      <c r="B12" s="46" t="s">
        <v>72</v>
      </c>
      <c r="C12" s="36" t="s">
        <v>73</v>
      </c>
      <c r="D12" s="37" t="s">
        <v>74</v>
      </c>
      <c r="E12" s="38" t="s">
        <v>192</v>
      </c>
      <c r="F12" s="37" t="s">
        <v>193</v>
      </c>
      <c r="G12" s="38" t="s">
        <v>194</v>
      </c>
      <c r="H12" s="39" t="s">
        <v>9</v>
      </c>
      <c r="I12" s="38" t="str">
        <f>IF(ISBLANK(H12),"",VLOOKUP(H12,[1]Útmutató!$B$9:$C$12,2,FALSE))</f>
        <v>examination</v>
      </c>
      <c r="J12" s="37" t="s">
        <v>75</v>
      </c>
      <c r="K12" s="38" t="s">
        <v>195</v>
      </c>
      <c r="L12" s="37" t="s">
        <v>196</v>
      </c>
    </row>
    <row r="13" spans="1:12" ht="252">
      <c r="A13" s="45" t="s">
        <v>76</v>
      </c>
      <c r="B13" s="46" t="s">
        <v>77</v>
      </c>
      <c r="C13" s="36" t="s">
        <v>78</v>
      </c>
      <c r="D13" s="37" t="s">
        <v>197</v>
      </c>
      <c r="E13" s="38" t="s">
        <v>198</v>
      </c>
      <c r="F13" s="37" t="s">
        <v>199</v>
      </c>
      <c r="G13" s="38" t="s">
        <v>200</v>
      </c>
      <c r="H13" s="39" t="s">
        <v>11</v>
      </c>
      <c r="I13" s="38" t="str">
        <f>IF(ISBLANK(H13),"",VLOOKUP(H13,[1]Útmutató!$B$9:$C$12,2,FALSE))</f>
        <v>term grade</v>
      </c>
      <c r="J13" s="37" t="s">
        <v>83</v>
      </c>
      <c r="K13" s="38" t="s">
        <v>201</v>
      </c>
      <c r="L13" s="37" t="s">
        <v>84</v>
      </c>
    </row>
    <row r="14" spans="1:12" ht="264">
      <c r="A14" s="47" t="s">
        <v>85</v>
      </c>
      <c r="B14" s="39" t="s">
        <v>202</v>
      </c>
      <c r="C14" s="38" t="s">
        <v>203</v>
      </c>
      <c r="D14" s="37" t="s">
        <v>204</v>
      </c>
      <c r="E14" s="38" t="s">
        <v>205</v>
      </c>
      <c r="F14" s="37" t="s">
        <v>206</v>
      </c>
      <c r="G14" s="38" t="s">
        <v>207</v>
      </c>
      <c r="H14" s="39" t="s">
        <v>11</v>
      </c>
      <c r="I14" s="38" t="str">
        <f>IF(ISBLANK(H14),"",VLOOKUP(H14,[1]Útmutató!$B$9:$C$12,2,FALSE))</f>
        <v>term grade</v>
      </c>
      <c r="J14" s="37" t="s">
        <v>208</v>
      </c>
      <c r="K14" s="36" t="s">
        <v>209</v>
      </c>
      <c r="L14" s="37" t="s">
        <v>210</v>
      </c>
    </row>
    <row r="15" spans="1:12" ht="156">
      <c r="A15" s="34" t="s">
        <v>86</v>
      </c>
      <c r="B15" s="42" t="s">
        <v>211</v>
      </c>
      <c r="C15" s="38" t="s">
        <v>87</v>
      </c>
      <c r="D15" s="37" t="s">
        <v>212</v>
      </c>
      <c r="E15" s="38" t="s">
        <v>213</v>
      </c>
      <c r="F15" s="37" t="s">
        <v>214</v>
      </c>
      <c r="G15" s="38" t="s">
        <v>215</v>
      </c>
      <c r="H15" s="39" t="s">
        <v>11</v>
      </c>
      <c r="I15" s="38" t="str">
        <f>IF(ISBLANK(H15),"",VLOOKUP(H15,[1]Útmutató!$B$9:$C$12,2,FALSE))</f>
        <v>term grade</v>
      </c>
      <c r="J15" s="37" t="s">
        <v>216</v>
      </c>
      <c r="K15" s="38" t="s">
        <v>217</v>
      </c>
      <c r="L15" s="37" t="s">
        <v>218</v>
      </c>
    </row>
    <row r="16" spans="1:12" ht="216">
      <c r="A16" s="43" t="s">
        <v>88</v>
      </c>
      <c r="B16" s="44" t="s">
        <v>219</v>
      </c>
      <c r="C16" s="36" t="s">
        <v>220</v>
      </c>
      <c r="D16" s="37" t="s">
        <v>89</v>
      </c>
      <c r="E16" s="38" t="s">
        <v>221</v>
      </c>
      <c r="F16" s="37" t="s">
        <v>222</v>
      </c>
      <c r="G16" s="38" t="s">
        <v>223</v>
      </c>
      <c r="H16" s="39" t="s">
        <v>9</v>
      </c>
      <c r="I16" s="38" t="str">
        <f>IF(ISBLANK(H16),"",VLOOKUP(H16,[1]Útmutató!$B$9:$C$12,2,FALSE))</f>
        <v>examination</v>
      </c>
      <c r="J16" s="37" t="s">
        <v>296</v>
      </c>
      <c r="K16" s="38" t="s">
        <v>304</v>
      </c>
      <c r="L16" s="37" t="s">
        <v>90</v>
      </c>
    </row>
    <row r="17" spans="1:12" ht="192">
      <c r="A17" s="48" t="s">
        <v>91</v>
      </c>
      <c r="B17" s="46" t="s">
        <v>224</v>
      </c>
      <c r="C17" s="36" t="s">
        <v>92</v>
      </c>
      <c r="D17" s="37" t="s">
        <v>225</v>
      </c>
      <c r="E17" s="49" t="s">
        <v>226</v>
      </c>
      <c r="F17" s="50" t="s">
        <v>227</v>
      </c>
      <c r="G17" s="49" t="s">
        <v>228</v>
      </c>
      <c r="H17" s="39" t="s">
        <v>9</v>
      </c>
      <c r="I17" s="38" t="str">
        <f>IF(ISBLANK(H17),"",VLOOKUP(H17,[1]Útmutató!$B$9:$C$12,2,FALSE))</f>
        <v>examination</v>
      </c>
      <c r="J17" s="37" t="s">
        <v>229</v>
      </c>
      <c r="K17" s="38" t="s">
        <v>230</v>
      </c>
      <c r="L17" s="37" t="s">
        <v>231</v>
      </c>
    </row>
    <row r="18" spans="1:12" ht="180">
      <c r="A18" s="34" t="s">
        <v>93</v>
      </c>
      <c r="B18" s="42" t="s">
        <v>94</v>
      </c>
      <c r="C18" s="36" t="s">
        <v>95</v>
      </c>
      <c r="D18" s="37" t="s">
        <v>232</v>
      </c>
      <c r="E18" s="38" t="s">
        <v>233</v>
      </c>
      <c r="F18" s="37" t="s">
        <v>234</v>
      </c>
      <c r="G18" s="38" t="s">
        <v>235</v>
      </c>
      <c r="H18" s="39" t="s">
        <v>11</v>
      </c>
      <c r="I18" s="38" t="str">
        <f>IF(ISBLANK(H18),"",VLOOKUP(H18,[1]Útmutató!$B$9:$C$12,2,FALSE))</f>
        <v>term grade</v>
      </c>
      <c r="J18" s="37" t="s">
        <v>96</v>
      </c>
      <c r="K18" s="38" t="s">
        <v>236</v>
      </c>
      <c r="L18" s="37" t="s">
        <v>237</v>
      </c>
    </row>
    <row r="19" spans="1:12" ht="108">
      <c r="A19" s="34" t="s">
        <v>97</v>
      </c>
      <c r="B19" s="42" t="s">
        <v>98</v>
      </c>
      <c r="C19" s="36" t="s">
        <v>99</v>
      </c>
      <c r="D19" s="37" t="s">
        <v>238</v>
      </c>
      <c r="E19" s="38" t="s">
        <v>239</v>
      </c>
      <c r="F19" s="37" t="s">
        <v>240</v>
      </c>
      <c r="G19" s="38" t="s">
        <v>241</v>
      </c>
      <c r="H19" s="39" t="s">
        <v>11</v>
      </c>
      <c r="I19" s="38" t="str">
        <f>IF(ISBLANK(H19),"",VLOOKUP(H19,[1]Útmutató!$B$9:$C$12,2,FALSE))</f>
        <v>term grade</v>
      </c>
      <c r="J19" s="37" t="s">
        <v>100</v>
      </c>
      <c r="K19" s="38" t="s">
        <v>242</v>
      </c>
      <c r="L19" s="37" t="s">
        <v>243</v>
      </c>
    </row>
    <row r="20" spans="1:12" ht="180">
      <c r="A20" s="45" t="s">
        <v>101</v>
      </c>
      <c r="B20" s="46" t="s">
        <v>102</v>
      </c>
      <c r="C20" s="36" t="s">
        <v>244</v>
      </c>
      <c r="D20" s="37" t="s">
        <v>103</v>
      </c>
      <c r="E20" s="38" t="s">
        <v>245</v>
      </c>
      <c r="F20" s="37" t="s">
        <v>246</v>
      </c>
      <c r="G20" s="38" t="s">
        <v>247</v>
      </c>
      <c r="H20" s="39" t="s">
        <v>11</v>
      </c>
      <c r="I20" s="38" t="str">
        <f>IF(ISBLANK(H20),"",VLOOKUP(H20,[1]Útmutató!$B$9:$C$12,2,FALSE))</f>
        <v>term grade</v>
      </c>
      <c r="J20" s="37" t="s">
        <v>296</v>
      </c>
      <c r="K20" s="38" t="s">
        <v>304</v>
      </c>
      <c r="L20" s="37" t="s">
        <v>104</v>
      </c>
    </row>
    <row r="21" spans="1:12" s="65" customFormat="1" ht="234" customHeight="1">
      <c r="A21" s="61" t="s">
        <v>306</v>
      </c>
      <c r="B21" s="61" t="s">
        <v>307</v>
      </c>
      <c r="C21" s="36" t="s">
        <v>105</v>
      </c>
      <c r="D21" s="62" t="s">
        <v>308</v>
      </c>
      <c r="E21" s="63" t="s">
        <v>309</v>
      </c>
      <c r="F21" s="64" t="s">
        <v>312</v>
      </c>
      <c r="G21" s="38" t="s">
        <v>313</v>
      </c>
      <c r="H21" s="39" t="s">
        <v>9</v>
      </c>
      <c r="I21" s="38" t="s">
        <v>10</v>
      </c>
      <c r="J21" s="37" t="s">
        <v>310</v>
      </c>
      <c r="K21" s="38" t="s">
        <v>311</v>
      </c>
      <c r="L21" s="37" t="s">
        <v>314</v>
      </c>
    </row>
    <row r="22" spans="1:12" ht="188.25" customHeight="1">
      <c r="A22" s="47" t="s">
        <v>106</v>
      </c>
      <c r="B22" s="39" t="s">
        <v>248</v>
      </c>
      <c r="C22" s="38" t="s">
        <v>249</v>
      </c>
      <c r="D22" s="59" t="s">
        <v>298</v>
      </c>
      <c r="E22" s="60" t="s">
        <v>299</v>
      </c>
      <c r="F22" s="59" t="s">
        <v>300</v>
      </c>
      <c r="G22" s="60" t="s">
        <v>301</v>
      </c>
      <c r="H22" s="39" t="s">
        <v>9</v>
      </c>
      <c r="I22" s="38" t="s">
        <v>10</v>
      </c>
      <c r="J22" s="37" t="s">
        <v>250</v>
      </c>
      <c r="K22" s="38" t="s">
        <v>251</v>
      </c>
      <c r="L22" s="57" t="s">
        <v>315</v>
      </c>
    </row>
    <row r="23" spans="1:12" ht="156">
      <c r="A23" s="43" t="s">
        <v>107</v>
      </c>
      <c r="B23" s="44" t="s">
        <v>252</v>
      </c>
      <c r="C23" s="36" t="s">
        <v>253</v>
      </c>
      <c r="D23" s="37" t="s">
        <v>254</v>
      </c>
      <c r="E23" s="38" t="s">
        <v>255</v>
      </c>
      <c r="F23" s="37" t="s">
        <v>256</v>
      </c>
      <c r="G23" s="38" t="s">
        <v>257</v>
      </c>
      <c r="H23" s="39" t="s">
        <v>11</v>
      </c>
      <c r="I23" s="38" t="str">
        <f>IF(ISBLANK(H23),"",VLOOKUP(H23,[1]Útmutató!$B$9:$C$12,2,FALSE))</f>
        <v>term grade</v>
      </c>
      <c r="J23" s="37" t="s">
        <v>258</v>
      </c>
      <c r="K23" s="38" t="s">
        <v>259</v>
      </c>
      <c r="L23" s="37" t="s">
        <v>260</v>
      </c>
    </row>
    <row r="24" spans="1:12" ht="192">
      <c r="A24" s="52" t="s">
        <v>108</v>
      </c>
      <c r="B24" s="52" t="s">
        <v>109</v>
      </c>
      <c r="C24" s="51" t="s">
        <v>110</v>
      </c>
      <c r="D24" s="37" t="s">
        <v>111</v>
      </c>
      <c r="E24" s="38" t="s">
        <v>282</v>
      </c>
      <c r="F24" s="37" t="s">
        <v>112</v>
      </c>
      <c r="G24" s="38" t="s">
        <v>283</v>
      </c>
      <c r="H24" s="39" t="s">
        <v>11</v>
      </c>
      <c r="I24" s="38" t="str">
        <f>IF(ISBLANK(H24),"",VLOOKUP(H24,Útmutató!$B$9:$C$12,2,FALSE))</f>
        <v>term grade</v>
      </c>
      <c r="J24" s="37" t="s">
        <v>296</v>
      </c>
      <c r="K24" s="38" t="s">
        <v>305</v>
      </c>
      <c r="L24" s="37" t="s">
        <v>113</v>
      </c>
    </row>
    <row r="25" spans="1:12" ht="204">
      <c r="A25" s="52" t="s">
        <v>114</v>
      </c>
      <c r="B25" s="52" t="s">
        <v>115</v>
      </c>
      <c r="C25" s="51" t="s">
        <v>284</v>
      </c>
      <c r="D25" s="37" t="s">
        <v>116</v>
      </c>
      <c r="E25" s="38" t="s">
        <v>117</v>
      </c>
      <c r="F25" s="37" t="s">
        <v>118</v>
      </c>
      <c r="G25" s="38" t="s">
        <v>285</v>
      </c>
      <c r="H25" s="39" t="s">
        <v>11</v>
      </c>
      <c r="I25" s="38" t="str">
        <f>IF(ISBLANK(H25),"",VLOOKUP(H25,Útmutató!$B$9:$C$12,2,FALSE))</f>
        <v>term grade</v>
      </c>
      <c r="J25" s="37" t="s">
        <v>119</v>
      </c>
      <c r="K25" s="38" t="s">
        <v>120</v>
      </c>
      <c r="L25" s="37" t="s">
        <v>121</v>
      </c>
    </row>
    <row r="26" spans="1:12" ht="216">
      <c r="A26" s="34" t="s">
        <v>122</v>
      </c>
      <c r="B26" s="42" t="s">
        <v>123</v>
      </c>
      <c r="C26" s="36" t="s">
        <v>124</v>
      </c>
      <c r="D26" s="37" t="s">
        <v>125</v>
      </c>
      <c r="E26" s="38" t="s">
        <v>261</v>
      </c>
      <c r="F26" s="37" t="s">
        <v>262</v>
      </c>
      <c r="G26" s="38" t="s">
        <v>263</v>
      </c>
      <c r="H26" s="39" t="s">
        <v>9</v>
      </c>
      <c r="I26" s="38" t="str">
        <f>IF(ISBLANK(H26),"",VLOOKUP(H26,[1]Útmutató!$B$9:$C$12,2,FALSE))</f>
        <v>examination</v>
      </c>
      <c r="J26" s="37" t="s">
        <v>264</v>
      </c>
      <c r="K26" s="38" t="s">
        <v>265</v>
      </c>
      <c r="L26" s="37" t="s">
        <v>266</v>
      </c>
    </row>
    <row r="27" spans="1:12" ht="120">
      <c r="A27" s="34" t="s">
        <v>128</v>
      </c>
      <c r="B27" s="42" t="s">
        <v>267</v>
      </c>
      <c r="C27" s="36" t="s">
        <v>268</v>
      </c>
      <c r="D27" s="37" t="s">
        <v>269</v>
      </c>
      <c r="E27" s="38" t="s">
        <v>270</v>
      </c>
      <c r="F27" s="37" t="s">
        <v>271</v>
      </c>
      <c r="G27" s="38" t="s">
        <v>272</v>
      </c>
      <c r="H27" s="39" t="s">
        <v>11</v>
      </c>
      <c r="I27" s="38" t="str">
        <f>IF(ISBLANK(H27),"",VLOOKUP(H27,[1]Útmutató!$B$9:$C$12,2,FALSE))</f>
        <v>term grade</v>
      </c>
      <c r="J27" s="37" t="s">
        <v>129</v>
      </c>
      <c r="K27" s="38" t="s">
        <v>130</v>
      </c>
      <c r="L27" s="37" t="s">
        <v>131</v>
      </c>
    </row>
    <row r="28" spans="1:12" ht="132">
      <c r="A28" s="43" t="s">
        <v>132</v>
      </c>
      <c r="B28" s="44" t="s">
        <v>133</v>
      </c>
      <c r="C28" s="36" t="s">
        <v>273</v>
      </c>
      <c r="D28" s="37" t="s">
        <v>134</v>
      </c>
      <c r="E28" s="38" t="s">
        <v>274</v>
      </c>
      <c r="F28" s="37" t="s">
        <v>275</v>
      </c>
      <c r="G28" s="38" t="s">
        <v>276</v>
      </c>
      <c r="H28" s="39" t="s">
        <v>11</v>
      </c>
      <c r="I28" s="38" t="str">
        <f>IF(ISBLANK(H28),"",VLOOKUP(H28,[1]Útmutató!$B$9:$C$12,2,FALSE))</f>
        <v>term grade</v>
      </c>
      <c r="J28" s="37" t="s">
        <v>277</v>
      </c>
      <c r="K28" s="38" t="s">
        <v>278</v>
      </c>
      <c r="L28" s="37" t="s">
        <v>279</v>
      </c>
    </row>
    <row r="29" spans="1:12" ht="240">
      <c r="A29" s="53" t="s">
        <v>135</v>
      </c>
      <c r="B29" s="53" t="s">
        <v>136</v>
      </c>
      <c r="C29" s="51" t="s">
        <v>137</v>
      </c>
      <c r="D29" s="37" t="s">
        <v>138</v>
      </c>
      <c r="E29" s="38" t="s">
        <v>286</v>
      </c>
      <c r="F29" s="37" t="s">
        <v>139</v>
      </c>
      <c r="G29" s="38" t="s">
        <v>287</v>
      </c>
      <c r="H29" s="39" t="s">
        <v>11</v>
      </c>
      <c r="I29" s="38" t="str">
        <f>IF(ISBLANK(H29),"",VLOOKUP(H29,Útmutató!$B$9:$C$12,2,FALSE))</f>
        <v>term grade</v>
      </c>
      <c r="J29" s="37" t="s">
        <v>140</v>
      </c>
      <c r="K29" s="38" t="s">
        <v>141</v>
      </c>
      <c r="L29" s="37" t="s">
        <v>142</v>
      </c>
    </row>
    <row r="30" spans="1:12" ht="180">
      <c r="A30" s="47" t="s">
        <v>143</v>
      </c>
      <c r="B30" s="39" t="s">
        <v>280</v>
      </c>
      <c r="C30" s="36" t="s">
        <v>64</v>
      </c>
      <c r="D30" s="37" t="s">
        <v>176</v>
      </c>
      <c r="E30" s="38" t="s">
        <v>177</v>
      </c>
      <c r="F30" s="57" t="s">
        <v>294</v>
      </c>
      <c r="G30" s="58" t="s">
        <v>295</v>
      </c>
      <c r="H30" s="39" t="s">
        <v>9</v>
      </c>
      <c r="I30" s="38" t="str">
        <f>IF(ISBLANK(H30),"",VLOOKUP(H30,[1]Útmutató!$B$9:$C$12,2,FALSE))</f>
        <v>examination</v>
      </c>
      <c r="J30" s="37" t="s">
        <v>296</v>
      </c>
      <c r="K30" s="38" t="s">
        <v>297</v>
      </c>
      <c r="L30" s="37" t="s">
        <v>281</v>
      </c>
    </row>
    <row r="31" spans="1:12" ht="216">
      <c r="A31" s="52" t="s">
        <v>144</v>
      </c>
      <c r="B31" s="52" t="s">
        <v>292</v>
      </c>
      <c r="C31" s="51" t="s">
        <v>124</v>
      </c>
      <c r="D31" s="37" t="s">
        <v>125</v>
      </c>
      <c r="E31" s="38" t="s">
        <v>288</v>
      </c>
      <c r="F31" s="37" t="s">
        <v>126</v>
      </c>
      <c r="G31" s="38" t="s">
        <v>289</v>
      </c>
      <c r="H31" s="39" t="s">
        <v>9</v>
      </c>
      <c r="I31" s="38" t="str">
        <f>IF(ISBLANK(H31),"",VLOOKUP(H31,Útmutató!$B$9:$C$12,2,FALSE))</f>
        <v>examination</v>
      </c>
      <c r="J31" s="37" t="s">
        <v>145</v>
      </c>
      <c r="K31" s="38" t="s">
        <v>290</v>
      </c>
      <c r="L31" s="37" t="s">
        <v>127</v>
      </c>
    </row>
    <row r="32" spans="1:12" ht="204">
      <c r="A32" s="52" t="s">
        <v>146</v>
      </c>
      <c r="B32" s="52" t="s">
        <v>293</v>
      </c>
      <c r="C32" s="51" t="s">
        <v>78</v>
      </c>
      <c r="D32" s="37" t="s">
        <v>79</v>
      </c>
      <c r="E32" s="38" t="s">
        <v>80</v>
      </c>
      <c r="F32" s="37" t="s">
        <v>81</v>
      </c>
      <c r="G32" s="38" t="s">
        <v>82</v>
      </c>
      <c r="H32" s="39" t="s">
        <v>11</v>
      </c>
      <c r="I32" s="38" t="str">
        <f>IF(ISBLANK(H32),"",VLOOKUP(H32,Útmutató!$B$9:$C$12,2,FALSE))</f>
        <v>term grade</v>
      </c>
      <c r="J32" s="37" t="s">
        <v>83</v>
      </c>
      <c r="K32" s="38" t="s">
        <v>291</v>
      </c>
      <c r="L32" s="37" t="s">
        <v>84</v>
      </c>
    </row>
    <row r="33" spans="1:12" hidden="1">
      <c r="A33" s="29"/>
      <c r="B33" s="29"/>
      <c r="C33" s="30"/>
      <c r="D33" s="29"/>
      <c r="E33" s="30"/>
      <c r="F33" s="29"/>
      <c r="G33" s="30"/>
      <c r="H33" s="31"/>
      <c r="I33" s="30" t="str">
        <f>IF(ISBLANK(H33),"",VLOOKUP(H33,Útmutató!$B$9:$C$12,2,FALSE))</f>
        <v/>
      </c>
      <c r="J33" s="29"/>
      <c r="K33" s="30"/>
      <c r="L33" s="29"/>
    </row>
    <row r="34" spans="1:12" hidden="1">
      <c r="A34" s="29"/>
      <c r="B34" s="29"/>
      <c r="C34" s="30"/>
      <c r="D34" s="29"/>
      <c r="E34" s="30"/>
      <c r="F34" s="29"/>
      <c r="G34" s="30"/>
      <c r="H34" s="31"/>
      <c r="I34" s="30" t="str">
        <f>IF(ISBLANK(H34),"",VLOOKUP(H34,Útmutató!$B$9:$C$12,2,FALSE))</f>
        <v/>
      </c>
      <c r="J34" s="29"/>
      <c r="K34" s="30"/>
      <c r="L34" s="29"/>
    </row>
    <row r="35" spans="1:12" hidden="1">
      <c r="A35" s="29"/>
      <c r="B35" s="29"/>
      <c r="C35" s="30"/>
      <c r="D35" s="29"/>
      <c r="E35" s="30"/>
      <c r="F35" s="29"/>
      <c r="G35" s="30"/>
      <c r="H35" s="31"/>
      <c r="I35" s="30" t="str">
        <f>IF(ISBLANK(H35),"",VLOOKUP(H35,Útmutató!$B$9:$C$12,2,FALSE))</f>
        <v/>
      </c>
      <c r="J35" s="29"/>
      <c r="K35" s="30"/>
      <c r="L35" s="29"/>
    </row>
    <row r="36" spans="1:12" hidden="1">
      <c r="A36" s="29"/>
      <c r="B36" s="29"/>
      <c r="C36" s="30"/>
      <c r="D36" s="29"/>
      <c r="E36" s="30"/>
      <c r="F36" s="29"/>
      <c r="G36" s="30"/>
      <c r="H36" s="31"/>
      <c r="I36" s="30" t="str">
        <f>IF(ISBLANK(H36),"",VLOOKUP(H36,Útmutató!$B$9:$C$12,2,FALSE))</f>
        <v/>
      </c>
      <c r="J36" s="29"/>
      <c r="K36" s="30"/>
      <c r="L36" s="29"/>
    </row>
    <row r="37" spans="1:12" hidden="1">
      <c r="A37" s="29"/>
      <c r="B37" s="29"/>
      <c r="C37" s="30"/>
      <c r="D37" s="29"/>
      <c r="E37" s="30"/>
      <c r="F37" s="29"/>
      <c r="G37" s="30"/>
      <c r="H37" s="31"/>
      <c r="I37" s="30" t="str">
        <f>IF(ISBLANK(H37),"",VLOOKUP(H37,Útmutató!$B$9:$C$12,2,FALSE))</f>
        <v/>
      </c>
      <c r="J37" s="29"/>
      <c r="K37" s="30"/>
      <c r="L37" s="29"/>
    </row>
    <row r="38" spans="1:12" hidden="1">
      <c r="A38" s="29"/>
      <c r="B38" s="29"/>
      <c r="C38" s="30"/>
      <c r="D38" s="29"/>
      <c r="E38" s="30"/>
      <c r="F38" s="29"/>
      <c r="G38" s="30"/>
      <c r="H38" s="31"/>
      <c r="I38" s="30" t="str">
        <f>IF(ISBLANK(H38),"",VLOOKUP(H38,Útmutató!$B$9:$C$12,2,FALSE))</f>
        <v/>
      </c>
      <c r="J38" s="29"/>
      <c r="K38" s="30"/>
      <c r="L38" s="29"/>
    </row>
    <row r="39" spans="1:12" hidden="1">
      <c r="A39" s="29"/>
      <c r="B39" s="29"/>
      <c r="C39" s="30"/>
      <c r="D39" s="29"/>
      <c r="E39" s="30"/>
      <c r="F39" s="29"/>
      <c r="G39" s="30"/>
      <c r="H39" s="31"/>
      <c r="I39" s="30" t="str">
        <f>IF(ISBLANK(H39),"",VLOOKUP(H39,Útmutató!$B$9:$C$12,2,FALSE))</f>
        <v/>
      </c>
      <c r="J39" s="29"/>
      <c r="K39" s="30"/>
      <c r="L39" s="29"/>
    </row>
    <row r="40" spans="1:12" hidden="1">
      <c r="A40" s="29"/>
      <c r="B40" s="29"/>
      <c r="C40" s="30"/>
      <c r="D40" s="29"/>
      <c r="E40" s="30"/>
      <c r="F40" s="29"/>
      <c r="G40" s="30"/>
      <c r="H40" s="31"/>
      <c r="I40" s="30" t="str">
        <f>IF(ISBLANK(H40),"",VLOOKUP(H40,Útmutató!$B$9:$C$12,2,FALSE))</f>
        <v/>
      </c>
      <c r="J40" s="29"/>
      <c r="K40" s="30"/>
      <c r="L40" s="29"/>
    </row>
    <row r="41" spans="1:12" hidden="1">
      <c r="A41" s="29"/>
      <c r="B41" s="29"/>
      <c r="C41" s="30"/>
      <c r="D41" s="29"/>
      <c r="E41" s="30"/>
      <c r="F41" s="29"/>
      <c r="G41" s="30"/>
      <c r="H41" s="31"/>
      <c r="I41" s="30" t="e">
        <f ca="1">IF(ÜsRES(H41),"",VLOOKUP(H41,Útmutató!$B$9:$C$12,2,FALSE))</f>
        <v>#NAME?</v>
      </c>
      <c r="J41" s="29"/>
      <c r="K41" s="30"/>
      <c r="L41" s="29"/>
    </row>
    <row r="42" spans="1:12" hidden="1">
      <c r="A42" s="29"/>
      <c r="B42" s="29"/>
      <c r="C42" s="30"/>
      <c r="D42" s="29"/>
      <c r="E42" s="30"/>
      <c r="F42" s="29"/>
      <c r="G42" s="30"/>
      <c r="H42" s="31"/>
      <c r="I42" s="30" t="str">
        <f>IF(ISBLANK(H42),"",VLOOKUP(H42,Útmutató!$B$9:$C$12,2,FALSE))</f>
        <v/>
      </c>
      <c r="J42" s="29"/>
      <c r="K42" s="30"/>
      <c r="L42" s="29"/>
    </row>
    <row r="43" spans="1:12" hidden="1">
      <c r="A43" s="29"/>
      <c r="B43" s="29"/>
      <c r="C43" s="30"/>
      <c r="D43" s="29"/>
      <c r="E43" s="30"/>
      <c r="F43" s="29"/>
      <c r="G43" s="30"/>
      <c r="H43" s="31"/>
      <c r="I43" s="30" t="str">
        <f>IF(ISBLANK(H43),"",VLOOKUP(H43,Útmutató!$B$9:$C$12,2,FALSE))</f>
        <v/>
      </c>
      <c r="J43" s="29"/>
      <c r="K43" s="30"/>
      <c r="L43" s="29"/>
    </row>
    <row r="44" spans="1:12" hidden="1">
      <c r="A44" s="29"/>
      <c r="B44" s="29"/>
      <c r="C44" s="30"/>
      <c r="D44" s="29"/>
      <c r="E44" s="30"/>
      <c r="F44" s="29"/>
      <c r="G44" s="30"/>
      <c r="H44" s="31"/>
      <c r="I44" s="30" t="str">
        <f>IF(ISBLANK(H44),"",VLOOKUP(H44,Útmutató!$B$9:$C$12,2,FALSE))</f>
        <v/>
      </c>
      <c r="J44" s="29"/>
      <c r="K44" s="30"/>
      <c r="L44" s="29"/>
    </row>
    <row r="45" spans="1:12" hidden="1">
      <c r="A45" s="29"/>
      <c r="B45" s="29"/>
      <c r="C45" s="30"/>
      <c r="D45" s="29"/>
      <c r="E45" s="30"/>
      <c r="F45" s="29"/>
      <c r="G45" s="30"/>
      <c r="H45" s="31"/>
      <c r="I45" s="30" t="str">
        <f>IF(ISBLANK(H45),"",VLOOKUP(H45,Útmutató!$B$9:$C$12,2,FALSE))</f>
        <v/>
      </c>
      <c r="J45" s="29"/>
      <c r="K45" s="30"/>
      <c r="L45" s="29"/>
    </row>
    <row r="46" spans="1:12" hidden="1">
      <c r="A46" s="29"/>
      <c r="B46" s="29"/>
      <c r="C46" s="30"/>
      <c r="D46" s="29"/>
      <c r="E46" s="30"/>
      <c r="F46" s="29"/>
      <c r="G46" s="30"/>
      <c r="H46" s="31"/>
      <c r="I46" s="30" t="str">
        <f>IF(ISBLANK(H46),"",VLOOKUP(H46,Útmutató!$B$9:$C$12,2,FALSE))</f>
        <v/>
      </c>
      <c r="J46" s="29"/>
      <c r="K46" s="30"/>
      <c r="L46" s="29"/>
    </row>
    <row r="47" spans="1:12" hidden="1">
      <c r="A47" s="29"/>
      <c r="B47" s="29"/>
      <c r="C47" s="30"/>
      <c r="D47" s="29"/>
      <c r="E47" s="30"/>
      <c r="F47" s="29"/>
      <c r="G47" s="30"/>
      <c r="H47" s="31"/>
      <c r="I47" s="30" t="str">
        <f>IF(ISBLANK(H47),"",VLOOKUP(H47,Útmutató!$B$9:$C$12,2,FALSE))</f>
        <v/>
      </c>
      <c r="J47" s="29"/>
      <c r="K47" s="30"/>
      <c r="L47" s="29"/>
    </row>
    <row r="48" spans="1:12" hidden="1">
      <c r="A48" s="29"/>
      <c r="B48" s="29"/>
      <c r="C48" s="30"/>
      <c r="D48" s="29"/>
      <c r="E48" s="30"/>
      <c r="F48" s="29"/>
      <c r="G48" s="30"/>
      <c r="H48" s="31"/>
      <c r="I48" s="30" t="str">
        <f>IF(ISBLANK(H48),"",VLOOKUP(H48,Útmutató!$B$9:$C$12,2,FALSE))</f>
        <v/>
      </c>
      <c r="J48" s="29"/>
      <c r="K48" s="30"/>
      <c r="L48" s="29"/>
    </row>
    <row r="49" spans="1:12" hidden="1">
      <c r="A49" s="29"/>
      <c r="B49" s="29"/>
      <c r="C49" s="30"/>
      <c r="D49" s="29"/>
      <c r="E49" s="30"/>
      <c r="F49" s="29"/>
      <c r="G49" s="30"/>
      <c r="H49" s="31"/>
      <c r="I49" s="30" t="str">
        <f>IF(ISBLANK(H49),"",VLOOKUP(H49,Útmutató!$B$9:$C$12,2,FALSE))</f>
        <v/>
      </c>
      <c r="J49" s="29"/>
      <c r="K49" s="30"/>
      <c r="L49" s="29"/>
    </row>
    <row r="50" spans="1:12" hidden="1">
      <c r="A50" s="29"/>
      <c r="B50" s="29"/>
      <c r="C50" s="30"/>
      <c r="D50" s="29"/>
      <c r="E50" s="30"/>
      <c r="F50" s="29"/>
      <c r="G50" s="30"/>
      <c r="H50" s="31"/>
      <c r="I50" s="30" t="str">
        <f>IF(ISBLANK(H50),"",VLOOKUP(H50,Útmutató!$B$9:$C$12,2,FALSE))</f>
        <v/>
      </c>
      <c r="J50" s="29"/>
      <c r="K50" s="30"/>
      <c r="L50" s="29"/>
    </row>
    <row r="51" spans="1:12" hidden="1">
      <c r="A51" s="29"/>
      <c r="B51" s="29"/>
      <c r="C51" s="30"/>
      <c r="D51" s="29"/>
      <c r="E51" s="30"/>
      <c r="F51" s="29"/>
      <c r="G51" s="30"/>
      <c r="H51" s="31"/>
      <c r="I51" s="30" t="str">
        <f>IF(ISBLANK(H51),"",VLOOKUP(H51,Útmutató!$B$9:$C$12,2,FALSE))</f>
        <v/>
      </c>
      <c r="J51" s="29"/>
      <c r="K51" s="30"/>
      <c r="L51" s="29"/>
    </row>
    <row r="52" spans="1:12" hidden="1">
      <c r="A52" s="29"/>
      <c r="B52" s="29"/>
      <c r="C52" s="30"/>
      <c r="D52" s="29"/>
      <c r="E52" s="30"/>
      <c r="F52" s="29"/>
      <c r="G52" s="30"/>
      <c r="H52" s="31"/>
      <c r="I52" s="30" t="str">
        <f>IF(ISBLANK(H52),"",VLOOKUP(H52,Útmutató!$B$9:$C$12,2,FALSE))</f>
        <v/>
      </c>
      <c r="J52" s="29"/>
      <c r="K52" s="30"/>
      <c r="L52" s="29"/>
    </row>
    <row r="53" spans="1:12" hidden="1">
      <c r="A53" s="29"/>
      <c r="B53" s="29"/>
      <c r="C53" s="30"/>
      <c r="D53" s="29"/>
      <c r="E53" s="30"/>
      <c r="F53" s="29"/>
      <c r="G53" s="30"/>
      <c r="H53" s="31"/>
      <c r="I53" s="30" t="str">
        <f>IF(ISBLANK(H53),"",VLOOKUP(H53,Útmutató!$B$9:$C$12,2,FALSE))</f>
        <v/>
      </c>
      <c r="J53" s="29"/>
      <c r="K53" s="30"/>
      <c r="L53" s="29"/>
    </row>
    <row r="54" spans="1:12" hidden="1">
      <c r="A54" s="29"/>
      <c r="B54" s="29"/>
      <c r="C54" s="30"/>
      <c r="D54" s="29"/>
      <c r="E54" s="30"/>
      <c r="F54" s="29"/>
      <c r="G54" s="30"/>
      <c r="H54" s="31"/>
      <c r="I54" s="30" t="str">
        <f>IF(ISBLANK(H54),"",VLOOKUP(H54,Útmutató!$B$9:$C$12,2,FALSE))</f>
        <v/>
      </c>
      <c r="J54" s="29"/>
      <c r="K54" s="30"/>
      <c r="L54" s="29"/>
    </row>
    <row r="55" spans="1:12" hidden="1">
      <c r="A55" s="29"/>
      <c r="B55" s="29"/>
      <c r="C55" s="30"/>
      <c r="D55" s="29"/>
      <c r="E55" s="30"/>
      <c r="F55" s="29"/>
      <c r="G55" s="30"/>
      <c r="H55" s="31"/>
      <c r="I55" s="30" t="str">
        <f>IF(ISBLANK(H55),"",VLOOKUP(H55,Útmutató!$B$9:$C$12,2,FALSE))</f>
        <v/>
      </c>
      <c r="J55" s="29"/>
      <c r="K55" s="30"/>
      <c r="L55" s="29"/>
    </row>
    <row r="56" spans="1:12" hidden="1">
      <c r="A56" s="29"/>
      <c r="B56" s="29"/>
      <c r="C56" s="30"/>
      <c r="D56" s="29"/>
      <c r="E56" s="30"/>
      <c r="F56" s="29"/>
      <c r="G56" s="30"/>
      <c r="H56" s="31"/>
      <c r="I56" s="30" t="str">
        <f>IF(ISBLANK(H56),"",VLOOKUP(H56,Útmutató!$B$9:$C$12,2,FALSE))</f>
        <v/>
      </c>
      <c r="J56" s="29"/>
      <c r="K56" s="30"/>
      <c r="L56" s="29"/>
    </row>
    <row r="57" spans="1:12" hidden="1">
      <c r="A57" s="29"/>
      <c r="B57" s="29"/>
      <c r="C57" s="30"/>
      <c r="D57" s="29"/>
      <c r="E57" s="30"/>
      <c r="F57" s="29"/>
      <c r="G57" s="30"/>
      <c r="H57" s="31"/>
      <c r="I57" s="30" t="str">
        <f>IF(ISBLANK(H57),"",VLOOKUP(H57,Útmutató!$B$9:$C$12,2,FALSE))</f>
        <v/>
      </c>
      <c r="J57" s="29"/>
      <c r="K57" s="30"/>
      <c r="L57" s="29"/>
    </row>
    <row r="58" spans="1:12" hidden="1">
      <c r="A58" s="29"/>
      <c r="B58" s="29"/>
      <c r="C58" s="30"/>
      <c r="D58" s="29"/>
      <c r="E58" s="30"/>
      <c r="F58" s="29"/>
      <c r="G58" s="30"/>
      <c r="H58" s="31"/>
      <c r="I58" s="30" t="str">
        <f>IF(ISBLANK(H58),"",VLOOKUP(H58,Útmutató!$B$9:$C$12,2,FALSE))</f>
        <v/>
      </c>
      <c r="J58" s="29"/>
      <c r="K58" s="30"/>
      <c r="L58" s="29"/>
    </row>
    <row r="59" spans="1:12" hidden="1">
      <c r="A59" s="29"/>
      <c r="B59" s="29"/>
      <c r="C59" s="30"/>
      <c r="D59" s="29"/>
      <c r="E59" s="30"/>
      <c r="F59" s="29"/>
      <c r="G59" s="30"/>
      <c r="H59" s="31"/>
      <c r="I59" s="30" t="str">
        <f>IF(ISBLANK(H59),"",VLOOKUP(H59,Útmutató!$B$9:$C$12,2,FALSE))</f>
        <v/>
      </c>
      <c r="J59" s="29"/>
      <c r="K59" s="30"/>
      <c r="L59" s="29"/>
    </row>
    <row r="60" spans="1:12" hidden="1">
      <c r="A60" s="29"/>
      <c r="B60" s="29"/>
      <c r="C60" s="30"/>
      <c r="D60" s="29"/>
      <c r="E60" s="30"/>
      <c r="F60" s="29"/>
      <c r="G60" s="30"/>
      <c r="H60" s="31"/>
      <c r="I60" s="30" t="str">
        <f>IF(ISBLANK(H60),"",VLOOKUP(H60,Útmutató!$B$9:$C$12,2,FALSE))</f>
        <v/>
      </c>
      <c r="J60" s="29"/>
      <c r="K60" s="30"/>
      <c r="L60" s="29"/>
    </row>
    <row r="61" spans="1:12" hidden="1">
      <c r="A61" s="29"/>
      <c r="B61" s="29"/>
      <c r="C61" s="30"/>
      <c r="D61" s="29"/>
      <c r="E61" s="30"/>
      <c r="F61" s="29"/>
      <c r="G61" s="30"/>
      <c r="H61" s="31"/>
      <c r="I61" s="30" t="str">
        <f>IF(ISBLANK(H61),"",VLOOKUP(H61,Útmutató!$B$9:$C$12,2,FALSE))</f>
        <v/>
      </c>
      <c r="J61" s="29"/>
      <c r="K61" s="30"/>
      <c r="L61" s="29"/>
    </row>
    <row r="62" spans="1:12" hidden="1">
      <c r="A62" s="29"/>
      <c r="B62" s="29"/>
      <c r="C62" s="30"/>
      <c r="D62" s="29"/>
      <c r="E62" s="30"/>
      <c r="F62" s="29"/>
      <c r="G62" s="30"/>
      <c r="H62" s="31"/>
      <c r="I62" s="30" t="str">
        <f>IF(ISBLANK(H62),"",VLOOKUP(H62,Útmutató!$B$9:$C$12,2,FALSE))</f>
        <v/>
      </c>
      <c r="J62" s="29"/>
      <c r="K62" s="30"/>
      <c r="L62" s="29"/>
    </row>
    <row r="63" spans="1:12" hidden="1">
      <c r="A63" s="29"/>
      <c r="B63" s="29"/>
      <c r="C63" s="30"/>
      <c r="D63" s="29"/>
      <c r="E63" s="30"/>
      <c r="F63" s="29"/>
      <c r="G63" s="30"/>
      <c r="H63" s="31"/>
      <c r="I63" s="30" t="str">
        <f>IF(ISBLANK(H63),"",VLOOKUP(H63,Útmutató!$B$9:$C$12,2,FALSE))</f>
        <v/>
      </c>
      <c r="J63" s="29"/>
      <c r="K63" s="30"/>
      <c r="L63" s="29"/>
    </row>
    <row r="64" spans="1:12" hidden="1">
      <c r="A64" s="29"/>
      <c r="B64" s="29"/>
      <c r="C64" s="30"/>
      <c r="D64" s="29"/>
      <c r="E64" s="30"/>
      <c r="F64" s="29"/>
      <c r="G64" s="30"/>
      <c r="H64" s="31"/>
      <c r="I64" s="30" t="str">
        <f>IF(ISBLANK(H64),"",VLOOKUP(H64,Útmutató!$B$9:$C$12,2,FALSE))</f>
        <v/>
      </c>
      <c r="J64" s="29"/>
      <c r="K64" s="30"/>
      <c r="L64" s="29"/>
    </row>
    <row r="65" spans="1:12" hidden="1">
      <c r="A65" s="33"/>
      <c r="B65" s="33"/>
      <c r="C65" s="32"/>
      <c r="D65" s="33"/>
      <c r="E65" s="32"/>
      <c r="F65" s="33"/>
      <c r="G65" s="32"/>
      <c r="H65" s="31"/>
      <c r="I65" s="30" t="str">
        <f>IF(ISBLANK(H65),"",VLOOKUP(H65,Útmutató!$B$9:$C$12,2,FALSE))</f>
        <v/>
      </c>
      <c r="J65" s="33"/>
      <c r="K65" s="32"/>
      <c r="L65" s="33"/>
    </row>
    <row r="66" spans="1:12" hidden="1">
      <c r="A66" s="26"/>
      <c r="B66" s="26"/>
      <c r="C66" s="54"/>
      <c r="D66" s="26"/>
      <c r="E66" s="26"/>
      <c r="F66" s="26"/>
      <c r="G66" s="26"/>
      <c r="H66" s="26"/>
      <c r="I66" s="26"/>
      <c r="J66" s="26"/>
      <c r="K66" s="26"/>
      <c r="L66" s="26"/>
    </row>
    <row r="67" spans="1:12" hidden="1">
      <c r="A67" s="26"/>
      <c r="B67" s="26"/>
      <c r="C67" s="54"/>
      <c r="D67" s="26"/>
      <c r="E67" s="26"/>
      <c r="F67" s="26"/>
      <c r="G67" s="26"/>
      <c r="H67" s="26"/>
      <c r="I67" s="26"/>
      <c r="J67" s="26"/>
      <c r="K67" s="26"/>
      <c r="L67" s="26"/>
    </row>
    <row r="68" spans="1:12" hidden="1">
      <c r="A68" s="26"/>
      <c r="B68" s="26"/>
      <c r="C68" s="54"/>
      <c r="D68" s="26"/>
      <c r="E68" s="26"/>
      <c r="F68" s="26"/>
      <c r="G68" s="26"/>
      <c r="H68" s="26"/>
      <c r="I68" s="26"/>
      <c r="J68" s="26"/>
      <c r="K68" s="26"/>
      <c r="L68" s="26"/>
    </row>
    <row r="69" spans="1:12" hidden="1">
      <c r="A69" s="26"/>
      <c r="B69" s="26"/>
      <c r="C69" s="54"/>
      <c r="D69" s="26"/>
      <c r="E69" s="26"/>
      <c r="F69" s="26"/>
      <c r="G69" s="26"/>
      <c r="H69" s="26"/>
      <c r="I69" s="26"/>
      <c r="J69" s="26"/>
      <c r="K69" s="26"/>
      <c r="L69" s="26"/>
    </row>
    <row r="70" spans="1:12" hidden="1">
      <c r="A70" s="26"/>
      <c r="B70" s="26"/>
      <c r="C70" s="54"/>
      <c r="D70" s="26"/>
      <c r="E70" s="26"/>
      <c r="F70" s="26"/>
      <c r="G70" s="26"/>
      <c r="H70" s="26"/>
      <c r="I70" s="26"/>
      <c r="J70" s="26"/>
      <c r="K70" s="26"/>
      <c r="L70" s="26"/>
    </row>
    <row r="71" spans="1:12" hidden="1">
      <c r="A71" s="26"/>
      <c r="B71" s="26"/>
      <c r="C71" s="54"/>
      <c r="D71" s="26"/>
      <c r="E71" s="26"/>
      <c r="F71" s="26"/>
      <c r="G71" s="26"/>
      <c r="H71" s="26"/>
      <c r="I71" s="26"/>
      <c r="J71" s="26"/>
      <c r="K71" s="26"/>
      <c r="L71" s="26"/>
    </row>
    <row r="72" spans="1:12" hidden="1">
      <c r="A72" s="26"/>
      <c r="B72" s="26"/>
      <c r="C72" s="54"/>
      <c r="D72" s="26"/>
      <c r="E72" s="26"/>
      <c r="F72" s="26"/>
      <c r="G72" s="26"/>
      <c r="H72" s="26"/>
      <c r="I72" s="26"/>
      <c r="J72" s="26"/>
      <c r="K72" s="26"/>
      <c r="L72" s="26"/>
    </row>
    <row r="73" spans="1:12" hidden="1">
      <c r="A73" s="26"/>
      <c r="B73" s="26"/>
      <c r="C73" s="54"/>
      <c r="D73" s="26"/>
      <c r="E73" s="26"/>
      <c r="F73" s="26"/>
      <c r="G73" s="26"/>
      <c r="H73" s="26"/>
      <c r="I73" s="26"/>
      <c r="J73" s="26"/>
      <c r="K73" s="26"/>
      <c r="L73" s="26"/>
    </row>
    <row r="74" spans="1:12" hidden="1">
      <c r="A74" s="26"/>
      <c r="B74" s="26"/>
      <c r="C74" s="54"/>
      <c r="D74" s="26"/>
      <c r="E74" s="26"/>
      <c r="F74" s="26"/>
      <c r="G74" s="26"/>
      <c r="H74" s="26"/>
      <c r="I74" s="26"/>
      <c r="J74" s="26"/>
      <c r="K74" s="26"/>
      <c r="L74" s="26"/>
    </row>
    <row r="75" spans="1:12" hidden="1">
      <c r="A75" s="26"/>
      <c r="B75" s="26"/>
      <c r="C75" s="54"/>
      <c r="D75" s="26"/>
      <c r="E75" s="26"/>
      <c r="F75" s="26"/>
      <c r="G75" s="26"/>
      <c r="H75" s="26"/>
      <c r="I75" s="26"/>
      <c r="J75" s="26"/>
      <c r="K75" s="26"/>
      <c r="L75" s="26"/>
    </row>
    <row r="76" spans="1:12" hidden="1">
      <c r="A76" s="26"/>
      <c r="B76" s="26"/>
      <c r="C76" s="54"/>
      <c r="D76" s="26"/>
      <c r="E76" s="26"/>
      <c r="F76" s="26"/>
      <c r="G76" s="26"/>
      <c r="H76" s="26"/>
      <c r="I76" s="26"/>
      <c r="J76" s="26"/>
      <c r="K76" s="26"/>
      <c r="L76" s="26"/>
    </row>
    <row r="77" spans="1:12" hidden="1">
      <c r="A77" s="26"/>
      <c r="B77" s="26"/>
      <c r="C77" s="54"/>
      <c r="D77" s="26"/>
      <c r="E77" s="26"/>
      <c r="F77" s="26"/>
      <c r="G77" s="26"/>
      <c r="H77" s="26"/>
      <c r="I77" s="26"/>
      <c r="J77" s="26"/>
      <c r="K77" s="26"/>
      <c r="L77" s="26"/>
    </row>
    <row r="78" spans="1:12" hidden="1">
      <c r="A78" s="26"/>
      <c r="B78" s="26"/>
      <c r="C78" s="54"/>
      <c r="D78" s="26"/>
      <c r="E78" s="26"/>
      <c r="F78" s="26"/>
      <c r="G78" s="26"/>
      <c r="H78" s="26"/>
      <c r="I78" s="26"/>
      <c r="J78" s="26"/>
      <c r="K78" s="26"/>
      <c r="L78" s="26"/>
    </row>
    <row r="79" spans="1:12" hidden="1">
      <c r="A79" s="26"/>
      <c r="B79" s="26"/>
      <c r="C79" s="54"/>
      <c r="D79" s="26"/>
      <c r="E79" s="26"/>
      <c r="F79" s="26"/>
      <c r="G79" s="26"/>
      <c r="H79" s="26"/>
      <c r="I79" s="26"/>
      <c r="J79" s="26"/>
      <c r="K79" s="26"/>
      <c r="L79" s="26"/>
    </row>
    <row r="80" spans="1:12" hidden="1">
      <c r="A80" s="26"/>
      <c r="B80" s="26"/>
      <c r="C80" s="54"/>
      <c r="D80" s="26"/>
      <c r="E80" s="26"/>
      <c r="F80" s="26"/>
      <c r="G80" s="26"/>
      <c r="H80" s="26"/>
      <c r="I80" s="26"/>
      <c r="J80" s="26"/>
      <c r="K80" s="26"/>
      <c r="L80" s="26"/>
    </row>
    <row r="81" spans="1:12" hidden="1">
      <c r="A81" s="26"/>
      <c r="B81" s="26"/>
      <c r="C81" s="54"/>
      <c r="D81" s="26"/>
      <c r="E81" s="26"/>
      <c r="F81" s="26"/>
      <c r="G81" s="26"/>
      <c r="H81" s="26"/>
      <c r="I81" s="26"/>
      <c r="J81" s="26"/>
      <c r="K81" s="26"/>
      <c r="L81" s="26"/>
    </row>
    <row r="82" spans="1:12" hidden="1">
      <c r="A82" s="26"/>
      <c r="B82" s="26"/>
      <c r="C82" s="54"/>
      <c r="D82" s="26"/>
      <c r="E82" s="26"/>
      <c r="F82" s="26"/>
      <c r="G82" s="26"/>
      <c r="H82" s="26"/>
      <c r="I82" s="26"/>
      <c r="J82" s="26"/>
      <c r="K82" s="26"/>
      <c r="L82" s="26"/>
    </row>
    <row r="83" spans="1:12" hidden="1">
      <c r="A83" s="26"/>
      <c r="B83" s="26"/>
      <c r="C83" s="54"/>
      <c r="D83" s="26"/>
      <c r="E83" s="26"/>
      <c r="F83" s="26"/>
      <c r="G83" s="26"/>
      <c r="H83" s="26"/>
      <c r="I83" s="26"/>
      <c r="J83" s="26"/>
      <c r="K83" s="26"/>
      <c r="L83" s="26"/>
    </row>
    <row r="84" spans="1:12" hidden="1">
      <c r="A84" s="26"/>
      <c r="B84" s="26"/>
      <c r="C84" s="54"/>
      <c r="D84" s="26"/>
      <c r="E84" s="26"/>
      <c r="F84" s="26"/>
      <c r="G84" s="26"/>
      <c r="H84" s="26"/>
      <c r="I84" s="26"/>
      <c r="J84" s="26"/>
      <c r="K84" s="26"/>
      <c r="L84" s="26"/>
    </row>
    <row r="85" spans="1:12" hidden="1">
      <c r="A85" s="26"/>
      <c r="B85" s="26"/>
      <c r="C85" s="26"/>
      <c r="D85" s="26"/>
      <c r="E85" s="26"/>
      <c r="F85" s="26"/>
      <c r="G85" s="26"/>
      <c r="H85" s="26"/>
      <c r="I85" s="26"/>
      <c r="J85" s="26"/>
      <c r="K85" s="26"/>
      <c r="L85" s="26"/>
    </row>
    <row r="86" spans="1:12" hidden="1">
      <c r="A86" s="26"/>
      <c r="B86" s="26"/>
      <c r="C86" s="26"/>
      <c r="D86" s="26"/>
      <c r="E86" s="26"/>
      <c r="F86" s="26"/>
      <c r="G86" s="26"/>
      <c r="H86" s="26"/>
      <c r="I86" s="26"/>
      <c r="J86" s="26"/>
      <c r="K86" s="26"/>
      <c r="L86" s="26"/>
    </row>
    <row r="87" spans="1:12" hidden="1">
      <c r="A87" s="55"/>
      <c r="B87" s="55"/>
      <c r="C87" s="55"/>
      <c r="D87" s="55"/>
      <c r="E87" s="55"/>
      <c r="F87" s="55"/>
      <c r="G87" s="55"/>
      <c r="H87" s="55"/>
      <c r="I87" s="55"/>
      <c r="J87" s="55"/>
      <c r="K87" s="55"/>
      <c r="L87" s="55"/>
    </row>
    <row r="88" spans="1:12" hidden="1">
      <c r="A88" s="55"/>
      <c r="B88" s="55"/>
      <c r="C88" s="55"/>
      <c r="D88" s="55"/>
      <c r="E88" s="55"/>
      <c r="F88" s="55"/>
      <c r="G88" s="55"/>
      <c r="H88" s="55"/>
      <c r="I88" s="55"/>
      <c r="J88" s="55"/>
      <c r="K88" s="55"/>
      <c r="L88" s="55"/>
    </row>
    <row r="89" spans="1:12" hidden="1">
      <c r="A89" s="55"/>
      <c r="B89" s="55"/>
      <c r="C89" s="55"/>
      <c r="D89" s="55"/>
      <c r="E89" s="55"/>
      <c r="F89" s="55"/>
      <c r="G89" s="55"/>
      <c r="H89" s="55"/>
      <c r="I89" s="55"/>
      <c r="J89" s="55"/>
      <c r="K89" s="55"/>
      <c r="L89" s="55"/>
    </row>
    <row r="90" spans="1:12" hidden="1">
      <c r="A90" s="55"/>
      <c r="B90" s="55"/>
      <c r="C90" s="55"/>
      <c r="D90" s="55"/>
      <c r="E90" s="55"/>
      <c r="F90" s="55"/>
      <c r="G90" s="55"/>
      <c r="H90" s="55"/>
      <c r="I90" s="55"/>
      <c r="J90" s="55"/>
      <c r="K90" s="55"/>
      <c r="L90" s="55"/>
    </row>
    <row r="91" spans="1:12" hidden="1">
      <c r="A91" s="55"/>
      <c r="B91" s="55"/>
      <c r="C91" s="55"/>
      <c r="D91" s="55"/>
      <c r="E91" s="55"/>
      <c r="F91" s="55"/>
      <c r="G91" s="55"/>
      <c r="H91" s="55"/>
      <c r="I91" s="55"/>
      <c r="J91" s="55"/>
      <c r="K91" s="55"/>
      <c r="L91" s="55"/>
    </row>
    <row r="92" spans="1:12" hidden="1">
      <c r="A92" s="55"/>
      <c r="B92" s="55"/>
      <c r="C92" s="55"/>
      <c r="D92" s="55"/>
      <c r="E92" s="55"/>
      <c r="F92" s="55"/>
      <c r="G92" s="55"/>
      <c r="H92" s="55"/>
      <c r="I92" s="55"/>
      <c r="J92" s="55"/>
      <c r="K92" s="55"/>
      <c r="L92" s="55"/>
    </row>
    <row r="93" spans="1:12" hidden="1">
      <c r="A93" s="55"/>
      <c r="B93" s="55"/>
      <c r="C93" s="55"/>
      <c r="D93" s="55"/>
      <c r="E93" s="55"/>
      <c r="F93" s="55"/>
      <c r="G93" s="55"/>
      <c r="H93" s="55"/>
      <c r="I93" s="55"/>
      <c r="J93" s="55"/>
      <c r="K93" s="55"/>
      <c r="L93" s="55"/>
    </row>
    <row r="94" spans="1:12" hidden="1">
      <c r="A94" s="55"/>
      <c r="B94" s="55"/>
      <c r="C94" s="55"/>
      <c r="D94" s="55"/>
      <c r="E94" s="55"/>
      <c r="F94" s="55"/>
      <c r="G94" s="55"/>
      <c r="H94" s="55"/>
      <c r="I94" s="55"/>
      <c r="J94" s="55"/>
      <c r="K94" s="55"/>
      <c r="L94" s="55"/>
    </row>
    <row r="95" spans="1:12" hidden="1">
      <c r="A95" s="55"/>
      <c r="B95" s="55"/>
      <c r="C95" s="55"/>
      <c r="D95" s="55"/>
      <c r="E95" s="55"/>
      <c r="F95" s="55"/>
      <c r="G95" s="55"/>
      <c r="H95" s="55"/>
      <c r="I95" s="55"/>
      <c r="J95" s="55"/>
      <c r="K95" s="55"/>
      <c r="L95" s="55"/>
    </row>
    <row r="96" spans="1:12" hidden="1">
      <c r="A96" s="55"/>
      <c r="B96" s="55"/>
      <c r="C96" s="55"/>
      <c r="D96" s="55"/>
      <c r="E96" s="55"/>
      <c r="F96" s="55"/>
      <c r="G96" s="55"/>
      <c r="H96" s="55"/>
      <c r="I96" s="55"/>
      <c r="J96" s="55"/>
      <c r="K96" s="55"/>
      <c r="L96" s="55"/>
    </row>
    <row r="97" spans="1:12" hidden="1">
      <c r="A97" s="55"/>
      <c r="B97" s="55"/>
      <c r="C97" s="55"/>
      <c r="D97" s="55"/>
      <c r="E97" s="55"/>
      <c r="F97" s="55"/>
      <c r="G97" s="55"/>
      <c r="H97" s="55"/>
      <c r="I97" s="55"/>
      <c r="J97" s="55"/>
      <c r="K97" s="55"/>
      <c r="L97" s="55"/>
    </row>
    <row r="98" spans="1:12" hidden="1">
      <c r="A98" s="55"/>
      <c r="B98" s="55"/>
      <c r="C98" s="55"/>
      <c r="D98" s="55"/>
      <c r="E98" s="55"/>
      <c r="F98" s="55"/>
      <c r="G98" s="55"/>
      <c r="H98" s="55"/>
      <c r="I98" s="55"/>
      <c r="J98" s="55"/>
      <c r="K98" s="55"/>
      <c r="L98" s="55"/>
    </row>
    <row r="99" spans="1:12" hidden="1">
      <c r="A99" s="55"/>
      <c r="B99" s="55"/>
      <c r="C99" s="55"/>
      <c r="D99" s="55"/>
      <c r="E99" s="55"/>
      <c r="F99" s="55"/>
      <c r="G99" s="55"/>
      <c r="H99" s="55"/>
      <c r="I99" s="55"/>
      <c r="J99" s="55"/>
      <c r="K99" s="55"/>
      <c r="L99" s="55"/>
    </row>
    <row r="100" spans="1:12" hidden="1">
      <c r="A100" s="55"/>
      <c r="B100" s="55"/>
      <c r="C100" s="55"/>
      <c r="D100" s="55"/>
      <c r="E100" s="55"/>
      <c r="F100" s="55"/>
      <c r="G100" s="55"/>
      <c r="H100" s="55"/>
      <c r="I100" s="55"/>
      <c r="J100" s="55"/>
      <c r="K100" s="55"/>
      <c r="L100" s="55"/>
    </row>
    <row r="101" spans="1:12" hidden="1">
      <c r="A101" s="55"/>
      <c r="B101" s="55"/>
      <c r="C101" s="55"/>
      <c r="D101" s="55"/>
      <c r="E101" s="55"/>
      <c r="F101" s="55"/>
      <c r="G101" s="55"/>
      <c r="H101" s="55"/>
      <c r="I101" s="55"/>
      <c r="J101" s="55"/>
      <c r="K101" s="55"/>
      <c r="L101" s="55"/>
    </row>
    <row r="102" spans="1:12" hidden="1">
      <c r="A102" s="55"/>
      <c r="B102" s="55"/>
      <c r="C102" s="55"/>
      <c r="D102" s="55"/>
      <c r="E102" s="55"/>
      <c r="F102" s="55"/>
      <c r="G102" s="55"/>
      <c r="H102" s="55"/>
      <c r="I102" s="55"/>
      <c r="J102" s="55"/>
      <c r="K102" s="55"/>
      <c r="L102" s="55"/>
    </row>
    <row r="103" spans="1:12" hidden="1">
      <c r="A103" s="55"/>
      <c r="B103" s="55"/>
      <c r="C103" s="55"/>
      <c r="D103" s="55"/>
      <c r="E103" s="55"/>
      <c r="F103" s="55"/>
      <c r="G103" s="55"/>
      <c r="H103" s="55"/>
      <c r="I103" s="55"/>
      <c r="J103" s="55"/>
      <c r="K103" s="55"/>
      <c r="L103" s="55"/>
    </row>
    <row r="104" spans="1:12" hidden="1">
      <c r="A104" s="55"/>
      <c r="B104" s="55"/>
      <c r="C104" s="55"/>
      <c r="D104" s="55"/>
      <c r="E104" s="55"/>
      <c r="F104" s="55"/>
      <c r="G104" s="55"/>
      <c r="H104" s="55"/>
      <c r="I104" s="55"/>
      <c r="J104" s="55"/>
      <c r="K104" s="55"/>
      <c r="L104" s="55"/>
    </row>
    <row r="105" spans="1:12" hidden="1">
      <c r="A105" s="55"/>
      <c r="B105" s="55"/>
      <c r="C105" s="55"/>
      <c r="D105" s="55"/>
      <c r="E105" s="55"/>
      <c r="F105" s="55"/>
      <c r="G105" s="55"/>
      <c r="H105" s="55"/>
      <c r="I105" s="55"/>
      <c r="J105" s="55"/>
      <c r="K105" s="55"/>
      <c r="L105" s="55"/>
    </row>
    <row r="106" spans="1:12" hidden="1">
      <c r="A106" s="55"/>
      <c r="B106" s="55"/>
      <c r="C106" s="55"/>
      <c r="D106" s="55"/>
      <c r="E106" s="55"/>
      <c r="F106" s="55"/>
      <c r="G106" s="55"/>
      <c r="H106" s="55"/>
      <c r="I106" s="55"/>
      <c r="J106" s="55"/>
      <c r="K106" s="55"/>
      <c r="L106" s="55"/>
    </row>
    <row r="107" spans="1:12" hidden="1">
      <c r="A107" s="55"/>
      <c r="B107" s="55"/>
      <c r="C107" s="55"/>
      <c r="D107" s="55"/>
      <c r="E107" s="55"/>
      <c r="F107" s="55"/>
      <c r="G107" s="55"/>
      <c r="H107" s="55"/>
      <c r="I107" s="55"/>
      <c r="J107" s="55"/>
      <c r="K107" s="55"/>
      <c r="L107" s="55"/>
    </row>
    <row r="108" spans="1:12" hidden="1">
      <c r="A108" s="55"/>
      <c r="B108" s="55"/>
      <c r="C108" s="55"/>
      <c r="D108" s="55"/>
      <c r="E108" s="55"/>
      <c r="F108" s="55"/>
      <c r="G108" s="55"/>
      <c r="H108" s="55"/>
      <c r="I108" s="55"/>
      <c r="J108" s="55"/>
      <c r="K108" s="55"/>
      <c r="L108" s="55"/>
    </row>
    <row r="109" spans="1:12" hidden="1">
      <c r="A109" s="55"/>
      <c r="B109" s="55"/>
      <c r="C109" s="55"/>
      <c r="D109" s="55"/>
      <c r="E109" s="55"/>
      <c r="F109" s="55"/>
      <c r="G109" s="55"/>
      <c r="H109" s="55"/>
      <c r="I109" s="55"/>
      <c r="J109" s="55"/>
      <c r="K109" s="55"/>
      <c r="L109" s="55"/>
    </row>
    <row r="110" spans="1:12" hidden="1">
      <c r="A110" s="55"/>
      <c r="B110" s="55"/>
      <c r="C110" s="55"/>
      <c r="D110" s="55"/>
      <c r="E110" s="55"/>
      <c r="F110" s="55"/>
      <c r="G110" s="55"/>
      <c r="H110" s="55"/>
      <c r="I110" s="55"/>
      <c r="J110" s="55"/>
      <c r="K110" s="55"/>
      <c r="L110" s="55"/>
    </row>
    <row r="111" spans="1:12" hidden="1">
      <c r="A111" s="55"/>
      <c r="B111" s="55"/>
      <c r="C111" s="55"/>
      <c r="D111" s="55"/>
      <c r="E111" s="55"/>
      <c r="F111" s="55"/>
      <c r="G111" s="55"/>
      <c r="H111" s="55"/>
      <c r="I111" s="55"/>
      <c r="J111" s="55"/>
      <c r="K111" s="55"/>
      <c r="L111" s="55"/>
    </row>
    <row r="112" spans="1:12" hidden="1">
      <c r="A112" s="55"/>
      <c r="B112" s="55"/>
      <c r="C112" s="55"/>
      <c r="D112" s="55"/>
      <c r="E112" s="55"/>
      <c r="F112" s="55"/>
      <c r="G112" s="55"/>
      <c r="H112" s="55"/>
      <c r="I112" s="55"/>
      <c r="J112" s="55"/>
      <c r="K112" s="55"/>
      <c r="L112" s="55"/>
    </row>
    <row r="113" spans="1:12" hidden="1">
      <c r="A113" s="55"/>
      <c r="B113" s="55"/>
      <c r="C113" s="55"/>
      <c r="D113" s="55"/>
      <c r="E113" s="55"/>
      <c r="F113" s="55"/>
      <c r="G113" s="55"/>
      <c r="H113" s="55"/>
      <c r="I113" s="55"/>
      <c r="J113" s="55"/>
      <c r="K113" s="55"/>
      <c r="L113" s="55"/>
    </row>
    <row r="114" spans="1:12" hidden="1">
      <c r="A114" s="55"/>
      <c r="B114" s="55"/>
      <c r="C114" s="55"/>
      <c r="D114" s="55"/>
      <c r="E114" s="55"/>
      <c r="F114" s="55"/>
      <c r="G114" s="55"/>
      <c r="H114" s="55"/>
      <c r="I114" s="55"/>
      <c r="J114" s="55"/>
      <c r="K114" s="55"/>
      <c r="L114" s="55"/>
    </row>
    <row r="115" spans="1:12" hidden="1">
      <c r="A115" s="55"/>
      <c r="B115" s="55"/>
      <c r="C115" s="55"/>
      <c r="D115" s="55"/>
      <c r="E115" s="55"/>
      <c r="F115" s="55"/>
      <c r="G115" s="55"/>
      <c r="H115" s="55"/>
      <c r="I115" s="55"/>
      <c r="J115" s="55"/>
      <c r="K115" s="55"/>
      <c r="L115" s="55"/>
    </row>
    <row r="116" spans="1:12" hidden="1">
      <c r="A116" s="55"/>
      <c r="B116" s="55"/>
      <c r="C116" s="55"/>
      <c r="D116" s="55"/>
      <c r="E116" s="55"/>
      <c r="F116" s="55"/>
      <c r="G116" s="55"/>
      <c r="H116" s="55"/>
      <c r="I116" s="55"/>
      <c r="J116" s="55"/>
      <c r="K116" s="55"/>
      <c r="L116" s="55"/>
    </row>
    <row r="117" spans="1:12" hidden="1">
      <c r="A117" s="55"/>
      <c r="B117" s="55"/>
      <c r="C117" s="55"/>
      <c r="D117" s="55"/>
      <c r="E117" s="55"/>
      <c r="F117" s="55"/>
      <c r="G117" s="55"/>
      <c r="H117" s="55"/>
      <c r="I117" s="55"/>
      <c r="J117" s="55"/>
      <c r="K117" s="55"/>
      <c r="L117" s="55"/>
    </row>
    <row r="118" spans="1:12" hidden="1">
      <c r="A118" s="55"/>
      <c r="B118" s="55"/>
      <c r="C118" s="55"/>
      <c r="D118" s="55"/>
      <c r="E118" s="55"/>
      <c r="F118" s="55"/>
      <c r="G118" s="55"/>
      <c r="H118" s="55"/>
      <c r="I118" s="55"/>
      <c r="J118" s="55"/>
      <c r="K118" s="55"/>
      <c r="L118" s="55"/>
    </row>
    <row r="119" spans="1:12" hidden="1">
      <c r="A119" s="55"/>
      <c r="B119" s="55"/>
      <c r="C119" s="55"/>
      <c r="D119" s="55"/>
      <c r="E119" s="55"/>
      <c r="F119" s="55"/>
      <c r="G119" s="55"/>
      <c r="H119" s="55"/>
      <c r="I119" s="55"/>
      <c r="J119" s="55"/>
      <c r="K119" s="55"/>
      <c r="L119" s="55"/>
    </row>
    <row r="120" spans="1:12" hidden="1">
      <c r="A120" s="55"/>
      <c r="B120" s="55"/>
      <c r="C120" s="55"/>
      <c r="D120" s="55"/>
      <c r="E120" s="55"/>
      <c r="F120" s="55"/>
      <c r="G120" s="55"/>
      <c r="H120" s="55"/>
      <c r="I120" s="55"/>
      <c r="J120" s="55"/>
      <c r="K120" s="55"/>
      <c r="L120" s="55"/>
    </row>
    <row r="121" spans="1:12" hidden="1">
      <c r="A121" s="55"/>
      <c r="B121" s="55"/>
      <c r="C121" s="55"/>
      <c r="D121" s="55"/>
      <c r="E121" s="55"/>
      <c r="F121" s="55"/>
      <c r="G121" s="55"/>
      <c r="H121" s="55"/>
      <c r="I121" s="55"/>
      <c r="J121" s="55"/>
      <c r="K121" s="55"/>
      <c r="L121" s="55"/>
    </row>
    <row r="122" spans="1:12" hidden="1">
      <c r="A122" s="55"/>
      <c r="B122" s="55"/>
      <c r="C122" s="55"/>
      <c r="D122" s="55"/>
      <c r="E122" s="55"/>
      <c r="F122" s="55"/>
      <c r="G122" s="55"/>
      <c r="H122" s="55"/>
      <c r="I122" s="55"/>
      <c r="J122" s="55"/>
      <c r="K122" s="55"/>
      <c r="L122" s="55"/>
    </row>
    <row r="123" spans="1:12" hidden="1">
      <c r="A123" s="55"/>
      <c r="B123" s="55"/>
      <c r="C123" s="55"/>
      <c r="D123" s="55"/>
      <c r="E123" s="55"/>
      <c r="F123" s="55"/>
      <c r="G123" s="55"/>
      <c r="H123" s="55"/>
      <c r="I123" s="55"/>
      <c r="J123" s="55"/>
      <c r="K123" s="55"/>
      <c r="L123" s="55"/>
    </row>
    <row r="124" spans="1:12" hidden="1">
      <c r="A124" s="55"/>
      <c r="B124" s="55"/>
      <c r="C124" s="55"/>
      <c r="D124" s="55"/>
      <c r="E124" s="55"/>
      <c r="F124" s="55"/>
      <c r="G124" s="55"/>
      <c r="H124" s="55"/>
      <c r="I124" s="55"/>
      <c r="J124" s="55"/>
      <c r="K124" s="55"/>
      <c r="L124" s="55"/>
    </row>
    <row r="125" spans="1:12" hidden="1">
      <c r="A125" s="55"/>
      <c r="B125" s="55"/>
      <c r="C125" s="55"/>
      <c r="D125" s="55"/>
      <c r="E125" s="55"/>
      <c r="F125" s="55"/>
      <c r="G125" s="55"/>
      <c r="H125" s="55"/>
      <c r="I125" s="55"/>
      <c r="J125" s="55"/>
      <c r="K125" s="55"/>
      <c r="L125" s="55"/>
    </row>
    <row r="126" spans="1:12" hidden="1">
      <c r="A126" s="55"/>
      <c r="B126" s="55"/>
      <c r="C126" s="55"/>
      <c r="D126" s="55"/>
      <c r="E126" s="55"/>
      <c r="F126" s="55"/>
      <c r="G126" s="55"/>
      <c r="H126" s="55"/>
      <c r="I126" s="55"/>
      <c r="J126" s="55"/>
      <c r="K126" s="55"/>
      <c r="L126" s="55"/>
    </row>
    <row r="127" spans="1:12" hidden="1">
      <c r="A127" s="55"/>
      <c r="B127" s="55"/>
      <c r="C127" s="55"/>
      <c r="D127" s="55"/>
      <c r="E127" s="55"/>
      <c r="F127" s="55"/>
      <c r="G127" s="55"/>
      <c r="H127" s="55"/>
      <c r="I127" s="55"/>
      <c r="J127" s="55"/>
      <c r="K127" s="55"/>
      <c r="L127" s="55"/>
    </row>
    <row r="128" spans="1:12" hidden="1">
      <c r="A128" s="55"/>
      <c r="B128" s="55"/>
      <c r="C128" s="55"/>
      <c r="D128" s="55"/>
      <c r="E128" s="55"/>
      <c r="F128" s="55"/>
      <c r="G128" s="55"/>
      <c r="H128" s="55"/>
      <c r="I128" s="55"/>
      <c r="J128" s="55"/>
      <c r="K128" s="55"/>
      <c r="L128" s="55"/>
    </row>
    <row r="129" spans="1:12" hidden="1">
      <c r="A129" s="55"/>
      <c r="B129" s="55"/>
      <c r="C129" s="55"/>
      <c r="D129" s="55"/>
      <c r="E129" s="55"/>
      <c r="F129" s="55"/>
      <c r="G129" s="55"/>
      <c r="H129" s="55"/>
      <c r="I129" s="55"/>
      <c r="J129" s="55"/>
      <c r="K129" s="55"/>
      <c r="L129" s="55"/>
    </row>
    <row r="130" spans="1:12" hidden="1">
      <c r="A130" s="55"/>
      <c r="B130" s="55"/>
      <c r="C130" s="55"/>
      <c r="D130" s="55"/>
      <c r="E130" s="55"/>
      <c r="F130" s="55"/>
      <c r="G130" s="55"/>
      <c r="H130" s="55"/>
      <c r="I130" s="55"/>
      <c r="J130" s="55"/>
      <c r="K130" s="55"/>
      <c r="L130" s="55"/>
    </row>
    <row r="131" spans="1:12" hidden="1">
      <c r="A131" s="55"/>
      <c r="B131" s="55"/>
      <c r="C131" s="55"/>
      <c r="D131" s="55"/>
      <c r="E131" s="55"/>
      <c r="F131" s="55"/>
      <c r="G131" s="55"/>
      <c r="H131" s="55"/>
      <c r="I131" s="55"/>
      <c r="J131" s="55"/>
      <c r="K131" s="55"/>
      <c r="L131" s="55"/>
    </row>
    <row r="132" spans="1:12" hidden="1">
      <c r="A132" s="55"/>
      <c r="B132" s="55"/>
      <c r="C132" s="55"/>
      <c r="D132" s="55"/>
      <c r="E132" s="55"/>
      <c r="F132" s="55"/>
      <c r="G132" s="55"/>
      <c r="H132" s="55"/>
      <c r="I132" s="55"/>
      <c r="J132" s="55"/>
      <c r="K132" s="55"/>
      <c r="L132" s="55"/>
    </row>
    <row r="133" spans="1:12" hidden="1">
      <c r="A133" s="55"/>
      <c r="B133" s="55"/>
      <c r="C133" s="55"/>
      <c r="D133" s="55"/>
      <c r="E133" s="55"/>
      <c r="F133" s="55"/>
      <c r="G133" s="55"/>
      <c r="H133" s="55"/>
      <c r="I133" s="55"/>
      <c r="J133" s="55"/>
      <c r="K133" s="55"/>
      <c r="L133" s="55"/>
    </row>
    <row r="134" spans="1:12" hidden="1">
      <c r="A134" s="55"/>
      <c r="B134" s="55"/>
      <c r="C134" s="55"/>
      <c r="D134" s="55"/>
      <c r="E134" s="55"/>
      <c r="F134" s="55"/>
      <c r="G134" s="55"/>
      <c r="H134" s="55"/>
      <c r="I134" s="55"/>
      <c r="J134" s="55"/>
      <c r="K134" s="55"/>
      <c r="L134" s="55"/>
    </row>
    <row r="135" spans="1:12" hidden="1">
      <c r="A135" s="55"/>
      <c r="B135" s="55"/>
      <c r="C135" s="55"/>
      <c r="D135" s="55"/>
      <c r="E135" s="55"/>
      <c r="F135" s="55"/>
      <c r="G135" s="55"/>
      <c r="H135" s="55"/>
      <c r="I135" s="55"/>
      <c r="J135" s="55"/>
      <c r="K135" s="55"/>
      <c r="L135" s="55"/>
    </row>
    <row r="136" spans="1:12" hidden="1">
      <c r="A136" s="55"/>
      <c r="B136" s="55"/>
      <c r="C136" s="55"/>
      <c r="D136" s="55"/>
      <c r="E136" s="55"/>
      <c r="F136" s="55"/>
      <c r="G136" s="55"/>
      <c r="H136" s="55"/>
      <c r="I136" s="55"/>
      <c r="J136" s="55"/>
      <c r="K136" s="55"/>
      <c r="L136" s="55"/>
    </row>
    <row r="137" spans="1:12" hidden="1">
      <c r="A137" s="55"/>
      <c r="B137" s="55"/>
      <c r="C137" s="55"/>
      <c r="D137" s="55"/>
      <c r="E137" s="55"/>
      <c r="F137" s="55"/>
      <c r="G137" s="55"/>
      <c r="H137" s="55"/>
      <c r="I137" s="55"/>
      <c r="J137" s="55"/>
      <c r="K137" s="55"/>
      <c r="L137" s="55"/>
    </row>
    <row r="138" spans="1:12" hidden="1">
      <c r="A138" s="55"/>
      <c r="B138" s="55"/>
      <c r="C138" s="55"/>
      <c r="D138" s="55"/>
      <c r="E138" s="55"/>
      <c r="F138" s="55"/>
      <c r="G138" s="55"/>
      <c r="H138" s="55"/>
      <c r="I138" s="55"/>
      <c r="J138" s="55"/>
      <c r="K138" s="55"/>
      <c r="L138" s="55"/>
    </row>
    <row r="139" spans="1:12" hidden="1">
      <c r="A139" s="55"/>
      <c r="B139" s="55"/>
      <c r="C139" s="55"/>
      <c r="D139" s="55"/>
      <c r="E139" s="55"/>
      <c r="F139" s="55"/>
      <c r="G139" s="55"/>
      <c r="H139" s="55"/>
      <c r="I139" s="55"/>
      <c r="J139" s="55"/>
      <c r="K139" s="55"/>
      <c r="L139" s="55"/>
    </row>
    <row r="140" spans="1:12" hidden="1">
      <c r="A140" s="55"/>
      <c r="B140" s="55"/>
      <c r="C140" s="55"/>
      <c r="D140" s="55"/>
      <c r="E140" s="55"/>
      <c r="F140" s="55"/>
      <c r="G140" s="55"/>
      <c r="H140" s="55"/>
      <c r="I140" s="55"/>
      <c r="J140" s="55"/>
      <c r="K140" s="55"/>
      <c r="L140" s="55"/>
    </row>
  </sheetData>
  <mergeCells count="5">
    <mergeCell ref="B2:C2"/>
    <mergeCell ref="D2:E2"/>
    <mergeCell ref="F2:G2"/>
    <mergeCell ref="H2:I2"/>
    <mergeCell ref="J2:K2"/>
  </mergeCells>
  <dataValidations count="1">
    <dataValidation type="list" allowBlank="1" showInputMessage="1" showErrorMessage="1" sqref="H4:H6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2019-06-18T08:16:28Z</dcterms:modified>
</cp:coreProperties>
</file>