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55" yWindow="600" windowWidth="20730" windowHeight="11760"/>
  </bookViews>
  <sheets>
    <sheet name="2 féléves" sheetId="1" r:id="rId1"/>
  </sheets>
  <definedNames>
    <definedName name="_xlnm.Print_Titles" localSheetId="0">'2 féléves'!$7:$8</definedName>
    <definedName name="_xlnm.Print_Area" localSheetId="0">'2 féléves'!$A$1:$N$28</definedName>
  </definedNames>
  <calcPr calcId="125725"/>
</workbook>
</file>

<file path=xl/calcChain.xml><?xml version="1.0" encoding="utf-8"?>
<calcChain xmlns="http://schemas.openxmlformats.org/spreadsheetml/2006/main">
  <c r="J27" i="1"/>
  <c r="J28"/>
  <c r="J17"/>
  <c r="J18" s="1"/>
  <c r="K27"/>
  <c r="I27"/>
  <c r="H27"/>
  <c r="H28" s="1"/>
  <c r="K17"/>
  <c r="I17"/>
  <c r="H17"/>
  <c r="H18"/>
  <c r="M3" s="1"/>
</calcChain>
</file>

<file path=xl/sharedStrings.xml><?xml version="1.0" encoding="utf-8"?>
<sst xmlns="http://schemas.openxmlformats.org/spreadsheetml/2006/main" count="132" uniqueCount="80">
  <si>
    <t>E</t>
  </si>
  <si>
    <t>Gy</t>
  </si>
  <si>
    <t>K</t>
  </si>
  <si>
    <t>A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</si>
  <si>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</si>
  <si>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</si>
  <si>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</si>
  <si>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</si>
  <si>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</si>
  <si>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</si>
  <si>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</si>
  <si>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</si>
  <si>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</si>
  <si>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</si>
  <si>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</si>
  <si>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</si>
  <si>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óraszám:</t>
  </si>
  <si>
    <t>Képzés óraszáma:</t>
  </si>
  <si>
    <t>Féléves óraszám</t>
  </si>
  <si>
    <t>CK1101L</t>
  </si>
  <si>
    <t>A serdülőkor és a fiatal felnőttkor fejlődéslélektana</t>
  </si>
  <si>
    <t>The developmental psychology of adolescence young juveniles</t>
  </si>
  <si>
    <t>CK1102L</t>
  </si>
  <si>
    <t>A gyakorlatvezetés pedagógiai és neveléslélektani aspektusai</t>
  </si>
  <si>
    <t>Pedagogical and educational psychological aspects of practice management</t>
  </si>
  <si>
    <t>CK1103L</t>
  </si>
  <si>
    <t>A munkahelyi szocializáció jellegzetes folyamatai</t>
  </si>
  <si>
    <t>Typical processes of workplace socialization</t>
  </si>
  <si>
    <t>CK1104L</t>
  </si>
  <si>
    <t>A kisgyermeknevelés szaktudományi ismeretei</t>
  </si>
  <si>
    <t>Knowledge of science in infant's education</t>
  </si>
  <si>
    <t>CK1105L</t>
  </si>
  <si>
    <t>A kisgyermeknevelés szakmódszertani ismeretei</t>
  </si>
  <si>
    <t>Knowledge of methodology in infant's education</t>
  </si>
  <si>
    <t>CK1108L</t>
  </si>
  <si>
    <t>A korszerű módszertani felkészítés elvei és gyakorlata I. A bölcsődei gondozás</t>
  </si>
  <si>
    <t>Principles and Practices of Modern Methodological Preparation I. Nursery Care</t>
  </si>
  <si>
    <t>CK1111L</t>
  </si>
  <si>
    <t>Kommunikáció és konfliktuskezelő tréning</t>
  </si>
  <si>
    <t>Communication and conflict management training</t>
  </si>
  <si>
    <t>CK1112L</t>
  </si>
  <si>
    <t>A gyakorlatvezetői attitűdök formálása</t>
  </si>
  <si>
    <t>Formation of practice leadership attitudes</t>
  </si>
  <si>
    <t>CK1207L</t>
  </si>
  <si>
    <t>Kutatásmódszertan</t>
  </si>
  <si>
    <t>Research methodology</t>
  </si>
  <si>
    <t>CK1209L</t>
  </si>
  <si>
    <t>A korszerű módszertani felkészítés elvei és gyakorlata II. Korai fejlesztés: tanulás, mozgás</t>
  </si>
  <si>
    <t>Principles and Practices of Modern Methodological Preparation II. Early development: learning, moving</t>
  </si>
  <si>
    <t>CK1210L</t>
  </si>
  <si>
    <t>A korszerű módszertani felkészítés elvei és gyakorlata III. Játék, mondóka, ének; vers,mese; alkotótevékenység, egyéb tevékenységek)</t>
  </si>
  <si>
    <t>Principles and Practices of Modern Methodological Preparation III. Playing, saying, singing; poem, story; creative activities, other activities)</t>
  </si>
  <si>
    <t>CK1213L</t>
  </si>
  <si>
    <t>A nevelési gyakorlatok vezetése, a hallgatói munka értékelése</t>
  </si>
  <si>
    <t>Leading educational practices, evaluating student work</t>
  </si>
  <si>
    <t>CK1214L</t>
  </si>
  <si>
    <t>Esetmegbeszélés</t>
  </si>
  <si>
    <t>Case analysis</t>
  </si>
  <si>
    <t>CK1215L</t>
  </si>
  <si>
    <t>A szupervízió elmélete és gyakorlata</t>
  </si>
  <si>
    <t>Theory and practice of supervision</t>
  </si>
  <si>
    <t>CK1216L</t>
  </si>
  <si>
    <t>Szakdolgozat</t>
  </si>
  <si>
    <t>Thesis</t>
  </si>
  <si>
    <t>CK1206L</t>
  </si>
  <si>
    <t>A multikulturalitás szociálpszichológiája és bölcsődei gyakorlata</t>
  </si>
  <si>
    <t>Social psychology and nursery practice in multiculturalism</t>
  </si>
  <si>
    <t>Szatmári Ágnes</t>
  </si>
  <si>
    <t>Dr. Márton Sára Katalin</t>
  </si>
  <si>
    <t>Jánvári Miriam Ivett</t>
  </si>
  <si>
    <t>Koszta Györgyné</t>
  </si>
  <si>
    <t>Dr. Pauwlik Zsuzsa Orsika</t>
  </si>
  <si>
    <t>Dr. Margitics Ferenc</t>
  </si>
  <si>
    <t>AHI</t>
  </si>
  <si>
    <t>Szakfelelős: Vassné dr. Figula Erika Éva</t>
  </si>
  <si>
    <t>Vassné dr. Figula Erika Éva</t>
  </si>
  <si>
    <t>Harsányiné Petneházi Ágnes</t>
  </si>
  <si>
    <t>2019 szeptemberétől</t>
  </si>
  <si>
    <t>Szak megnevezése: Csecsemő- és kisgyermeknevelés gyakorlatvezető</t>
  </si>
  <si>
    <t>G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</si>
</sst>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9"/>
      <color indexed="8"/>
      <name val="Arial"/>
      <family val="2"/>
    </font>
    <font>
      <b/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3" borderId="6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11" fillId="0" borderId="0" xfId="0" applyNumberFormat="1" applyFont="1" applyAlignment="1">
      <alignment horizontal="center" vertical="center"/>
    </xf>
    <xf numFmtId="1" fontId="11" fillId="0" borderId="0" xfId="0" applyNumberFormat="1" applyFont="1" applyFill="1" applyAlignment="1">
      <alignment horizontal="center" vertical="center"/>
    </xf>
    <xf numFmtId="1" fontId="1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1" fontId="7" fillId="4" borderId="1" xfId="0" applyNumberFormat="1" applyFont="1" applyFill="1" applyBorder="1" applyAlignment="1">
      <alignment horizontal="center" vertical="center" wrapText="1"/>
    </xf>
    <xf numFmtId="1" fontId="8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7" fillId="0" borderId="3" xfId="0" applyFont="1" applyFill="1" applyBorder="1" applyAlignment="1">
      <alignment vertical="center" wrapText="1"/>
    </xf>
    <xf numFmtId="1" fontId="9" fillId="0" borderId="0" xfId="0" applyNumberFormat="1" applyFont="1" applyFill="1" applyAlignment="1">
      <alignment horizontal="left" vertical="center"/>
    </xf>
    <xf numFmtId="1" fontId="7" fillId="0" borderId="10" xfId="0" applyNumberFormat="1" applyFont="1" applyFill="1" applyBorder="1" applyAlignment="1">
      <alignment horizontal="center" vertical="center" wrapText="1"/>
    </xf>
    <xf numFmtId="1" fontId="7" fillId="0" borderId="11" xfId="0" applyNumberFormat="1" applyFont="1" applyFill="1" applyBorder="1" applyAlignment="1">
      <alignment horizontal="center" vertical="center" wrapText="1"/>
    </xf>
    <xf numFmtId="1" fontId="7" fillId="0" borderId="12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1" fontId="12" fillId="2" borderId="5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9" fillId="6" borderId="0" xfId="0" applyFont="1" applyFill="1" applyAlignment="1">
      <alignment horizontal="left" vertical="center" wrapText="1"/>
    </xf>
    <xf numFmtId="1" fontId="6" fillId="3" borderId="14" xfId="0" applyNumberFormat="1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1" fontId="6" fillId="3" borderId="13" xfId="0" applyNumberFormat="1" applyFont="1" applyFill="1" applyBorder="1" applyAlignment="1">
      <alignment horizontal="center" vertical="center" wrapText="1"/>
    </xf>
    <xf numFmtId="1" fontId="6" fillId="3" borderId="15" xfId="0" applyNumberFormat="1" applyFont="1" applyFill="1" applyBorder="1" applyAlignment="1">
      <alignment horizontal="center" vertical="center" wrapText="1"/>
    </xf>
    <xf numFmtId="1" fontId="6" fillId="3" borderId="13" xfId="0" applyNumberFormat="1" applyFont="1" applyFill="1" applyBorder="1" applyAlignment="1">
      <alignment horizontal="center" vertical="center"/>
    </xf>
    <xf numFmtId="1" fontId="6" fillId="3" borderId="15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1057275</xdr:colOff>
      <xdr:row>5</xdr:row>
      <xdr:rowOff>66675</xdr:rowOff>
    </xdr:to>
    <xdr:pic>
      <xdr:nvPicPr>
        <xdr:cNvPr id="1039" name="Kép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17170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tajekoztato2018.nye.hu/mintatantervek/targyadatok/9297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://ttajekoztato2018.nye.hu/mintatantervek/targyadatok/9292" TargetMode="External"/><Relationship Id="rId7" Type="http://schemas.openxmlformats.org/officeDocument/2006/relationships/hyperlink" Target="http://ttajekoztato2018.nye.hu/mintatantervek/targyadatok/9296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ttajekoztato2018.nye.hu/mintatantervek/targyadatok/9291" TargetMode="External"/><Relationship Id="rId1" Type="http://schemas.openxmlformats.org/officeDocument/2006/relationships/hyperlink" Target="http://ttajekoztato2018.nye.hu/mintatantervek/targyadatok/9290" TargetMode="External"/><Relationship Id="rId6" Type="http://schemas.openxmlformats.org/officeDocument/2006/relationships/hyperlink" Target="http://ttajekoztato2018.nye.hu/mintatantervek/targyadatok/9295" TargetMode="External"/><Relationship Id="rId11" Type="http://schemas.openxmlformats.org/officeDocument/2006/relationships/hyperlink" Target="http://ttajekoztato2018.nye.hu/mintatantervek/targyadatok/9300" TargetMode="External"/><Relationship Id="rId5" Type="http://schemas.openxmlformats.org/officeDocument/2006/relationships/hyperlink" Target="http://ttajekoztato2018.nye.hu/mintatantervek/targyadatok/9294" TargetMode="External"/><Relationship Id="rId10" Type="http://schemas.openxmlformats.org/officeDocument/2006/relationships/hyperlink" Target="http://ttajekoztato2018.nye.hu/mintatantervek/targyadatok/9299" TargetMode="External"/><Relationship Id="rId4" Type="http://schemas.openxmlformats.org/officeDocument/2006/relationships/hyperlink" Target="http://ttajekoztato2018.nye.hu/mintatantervek/targyadatok/9293" TargetMode="External"/><Relationship Id="rId9" Type="http://schemas.openxmlformats.org/officeDocument/2006/relationships/hyperlink" Target="http://ttajekoztato2018.nye.hu/mintatantervek/targyadatok/9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8"/>
  <sheetViews>
    <sheetView tabSelected="1" zoomScale="98" zoomScaleNormal="98" zoomScaleSheetLayoutView="100" workbookViewId="0">
      <selection activeCell="L26" sqref="L26"/>
    </sheetView>
  </sheetViews>
  <sheetFormatPr defaultColWidth="8.85546875" defaultRowHeight="15"/>
  <cols>
    <col min="1" max="1" width="5.85546875" style="12" customWidth="1"/>
    <col min="2" max="2" width="10.85546875" style="3" customWidth="1"/>
    <col min="3" max="3" width="32.42578125" style="11" customWidth="1"/>
    <col min="4" max="4" width="32.42578125" style="3" customWidth="1"/>
    <col min="5" max="5" width="9.28515625" style="3" customWidth="1"/>
    <col min="6" max="6" width="26.140625" style="3" customWidth="1"/>
    <col min="7" max="7" width="9.42578125" style="14" customWidth="1"/>
    <col min="8" max="8" width="4.85546875" style="12" customWidth="1"/>
    <col min="9" max="9" width="5" style="12" customWidth="1"/>
    <col min="10" max="10" width="8" style="12" customWidth="1"/>
    <col min="11" max="11" width="5.7109375" style="13" customWidth="1"/>
    <col min="12" max="12" width="9.28515625" style="14" bestFit="1" customWidth="1"/>
    <col min="13" max="13" width="9.28515625" style="14" customWidth="1"/>
    <col min="14" max="14" width="12.42578125" style="3" customWidth="1"/>
  </cols>
  <sheetData>
    <row r="1" spans="1:14" ht="18.75" customHeight="1">
      <c r="B1" s="1"/>
      <c r="C1" s="22"/>
      <c r="D1" s="56" t="s">
        <v>78</v>
      </c>
      <c r="E1" s="56"/>
      <c r="F1" s="56"/>
      <c r="G1" s="56"/>
      <c r="H1" s="56"/>
      <c r="I1" s="4"/>
      <c r="J1" s="4"/>
      <c r="K1" s="40" t="s">
        <v>74</v>
      </c>
      <c r="M1" s="2"/>
      <c r="N1" s="6"/>
    </row>
    <row r="2" spans="1:14">
      <c r="B2" s="1"/>
      <c r="C2" s="21"/>
      <c r="D2" s="38"/>
      <c r="G2" s="2"/>
      <c r="H2" s="4"/>
      <c r="I2" s="4"/>
      <c r="J2" s="4"/>
      <c r="L2" s="2"/>
      <c r="M2" s="2"/>
      <c r="N2" s="6"/>
    </row>
    <row r="3" spans="1:14">
      <c r="B3" s="1"/>
      <c r="C3" s="24"/>
      <c r="G3" s="2"/>
      <c r="H3" s="4"/>
      <c r="I3" s="4"/>
      <c r="J3" s="4"/>
      <c r="K3" s="20" t="s">
        <v>17</v>
      </c>
      <c r="L3" s="20"/>
      <c r="M3" s="18">
        <f>SUM(H18,H28)</f>
        <v>200</v>
      </c>
      <c r="N3" s="19"/>
    </row>
    <row r="4" spans="1:14">
      <c r="B4" s="1"/>
      <c r="C4" s="21"/>
      <c r="G4" s="2"/>
      <c r="H4" s="4"/>
      <c r="I4" s="4"/>
      <c r="J4" s="4"/>
      <c r="L4" s="4"/>
      <c r="M4" s="13"/>
      <c r="N4" s="6"/>
    </row>
    <row r="5" spans="1:14">
      <c r="B5" s="1"/>
      <c r="C5" s="23"/>
      <c r="D5" s="7"/>
      <c r="E5" s="7"/>
      <c r="F5" s="7"/>
      <c r="G5" s="2"/>
      <c r="H5" s="4"/>
      <c r="I5" s="4"/>
      <c r="J5" s="4"/>
      <c r="K5" s="5"/>
      <c r="L5" s="8"/>
      <c r="M5" s="5"/>
      <c r="N5" s="8"/>
    </row>
    <row r="6" spans="1:14" ht="20.25" customHeight="1">
      <c r="A6" s="9" t="s">
        <v>77</v>
      </c>
      <c r="B6" s="10"/>
      <c r="D6" s="10"/>
      <c r="E6" s="10"/>
      <c r="F6" s="10"/>
      <c r="J6" s="16"/>
      <c r="K6" s="10"/>
      <c r="L6" s="3"/>
      <c r="M6" s="10"/>
    </row>
    <row r="7" spans="1:14" ht="24.75" customHeight="1">
      <c r="A7" s="57" t="s">
        <v>5</v>
      </c>
      <c r="B7" s="53" t="s">
        <v>4</v>
      </c>
      <c r="C7" s="53" t="s">
        <v>6</v>
      </c>
      <c r="D7" s="52" t="s">
        <v>14</v>
      </c>
      <c r="E7" s="52" t="s">
        <v>15</v>
      </c>
      <c r="F7" s="52" t="s">
        <v>13</v>
      </c>
      <c r="G7" s="53" t="s">
        <v>11</v>
      </c>
      <c r="H7" s="60" t="s">
        <v>18</v>
      </c>
      <c r="I7" s="61"/>
      <c r="J7" s="62" t="s">
        <v>7</v>
      </c>
      <c r="K7" s="64" t="s">
        <v>12</v>
      </c>
      <c r="L7" s="52" t="s">
        <v>9</v>
      </c>
      <c r="M7" s="53" t="s">
        <v>10</v>
      </c>
      <c r="N7" s="50" t="s">
        <v>8</v>
      </c>
    </row>
    <row r="8" spans="1:14" ht="26.25" customHeight="1">
      <c r="A8" s="57"/>
      <c r="B8" s="53"/>
      <c r="C8" s="53"/>
      <c r="D8" s="52"/>
      <c r="E8" s="59"/>
      <c r="F8" s="59"/>
      <c r="G8" s="58"/>
      <c r="H8" s="17" t="s">
        <v>0</v>
      </c>
      <c r="I8" s="15" t="s">
        <v>1</v>
      </c>
      <c r="J8" s="63"/>
      <c r="K8" s="65"/>
      <c r="L8" s="59"/>
      <c r="M8" s="58"/>
      <c r="N8" s="51"/>
    </row>
    <row r="9" spans="1:14" ht="24">
      <c r="A9" s="41">
        <v>1</v>
      </c>
      <c r="B9" s="25" t="s">
        <v>19</v>
      </c>
      <c r="C9" s="25" t="s">
        <v>20</v>
      </c>
      <c r="D9" s="25" t="s">
        <v>21</v>
      </c>
      <c r="E9" s="39"/>
      <c r="F9" s="25" t="s">
        <v>67</v>
      </c>
      <c r="G9" s="45" t="s">
        <v>73</v>
      </c>
      <c r="H9" s="26">
        <v>12</v>
      </c>
      <c r="I9" s="26">
        <v>0</v>
      </c>
      <c r="J9" s="26"/>
      <c r="K9" s="27">
        <v>3</v>
      </c>
      <c r="L9" s="28" t="s">
        <v>2</v>
      </c>
      <c r="M9" s="28" t="s">
        <v>3</v>
      </c>
      <c r="N9" s="25"/>
    </row>
    <row r="10" spans="1:14" ht="36">
      <c r="A10" s="42">
        <v>1</v>
      </c>
      <c r="B10" s="25" t="s">
        <v>22</v>
      </c>
      <c r="C10" s="25" t="s">
        <v>23</v>
      </c>
      <c r="D10" s="25" t="s">
        <v>24</v>
      </c>
      <c r="E10" s="39"/>
      <c r="F10" s="25" t="s">
        <v>68</v>
      </c>
      <c r="G10" s="45" t="s">
        <v>73</v>
      </c>
      <c r="H10" s="26">
        <v>12</v>
      </c>
      <c r="I10" s="26">
        <v>0</v>
      </c>
      <c r="J10" s="26"/>
      <c r="K10" s="27">
        <v>3</v>
      </c>
      <c r="L10" s="28" t="s">
        <v>2</v>
      </c>
      <c r="M10" s="28" t="s">
        <v>3</v>
      </c>
      <c r="N10" s="25"/>
    </row>
    <row r="11" spans="1:14" ht="24">
      <c r="A11" s="42">
        <v>1</v>
      </c>
      <c r="B11" s="25" t="s">
        <v>25</v>
      </c>
      <c r="C11" s="25" t="s">
        <v>26</v>
      </c>
      <c r="D11" s="25" t="s">
        <v>27</v>
      </c>
      <c r="E11" s="39"/>
      <c r="F11" s="25" t="s">
        <v>69</v>
      </c>
      <c r="G11" s="45" t="s">
        <v>73</v>
      </c>
      <c r="H11" s="26">
        <v>16</v>
      </c>
      <c r="I11" s="26">
        <v>0</v>
      </c>
      <c r="J11" s="26"/>
      <c r="K11" s="27">
        <v>4</v>
      </c>
      <c r="L11" s="28" t="s">
        <v>2</v>
      </c>
      <c r="M11" s="28" t="s">
        <v>3</v>
      </c>
      <c r="N11" s="25"/>
    </row>
    <row r="12" spans="1:14" ht="24">
      <c r="A12" s="42">
        <v>1</v>
      </c>
      <c r="B12" s="25" t="s">
        <v>28</v>
      </c>
      <c r="C12" s="25" t="s">
        <v>29</v>
      </c>
      <c r="D12" s="25" t="s">
        <v>30</v>
      </c>
      <c r="E12" s="39"/>
      <c r="F12" s="25" t="s">
        <v>76</v>
      </c>
      <c r="G12" s="45" t="s">
        <v>73</v>
      </c>
      <c r="H12" s="26">
        <v>6</v>
      </c>
      <c r="I12" s="26">
        <v>0</v>
      </c>
      <c r="J12" s="26"/>
      <c r="K12" s="27">
        <v>2</v>
      </c>
      <c r="L12" s="28" t="s">
        <v>2</v>
      </c>
      <c r="M12" s="28" t="s">
        <v>3</v>
      </c>
      <c r="N12" s="25"/>
    </row>
    <row r="13" spans="1:14" ht="24">
      <c r="A13" s="41">
        <v>1</v>
      </c>
      <c r="B13" s="25" t="s">
        <v>31</v>
      </c>
      <c r="C13" s="25" t="s">
        <v>32</v>
      </c>
      <c r="D13" s="25" t="s">
        <v>33</v>
      </c>
      <c r="E13" s="39"/>
      <c r="F13" s="25" t="s">
        <v>70</v>
      </c>
      <c r="G13" s="45" t="s">
        <v>73</v>
      </c>
      <c r="H13" s="26">
        <v>6</v>
      </c>
      <c r="I13" s="26">
        <v>0</v>
      </c>
      <c r="J13" s="26"/>
      <c r="K13" s="27">
        <v>2</v>
      </c>
      <c r="L13" s="28" t="s">
        <v>2</v>
      </c>
      <c r="M13" s="28" t="s">
        <v>3</v>
      </c>
      <c r="N13" s="25"/>
    </row>
    <row r="14" spans="1:14" ht="36">
      <c r="A14" s="42">
        <v>1</v>
      </c>
      <c r="B14" s="25" t="s">
        <v>34</v>
      </c>
      <c r="C14" s="25" t="s">
        <v>35</v>
      </c>
      <c r="D14" s="25" t="s">
        <v>36</v>
      </c>
      <c r="E14" s="39"/>
      <c r="F14" s="25" t="s">
        <v>70</v>
      </c>
      <c r="G14" s="45" t="s">
        <v>73</v>
      </c>
      <c r="H14" s="26">
        <v>0</v>
      </c>
      <c r="I14" s="26">
        <v>10</v>
      </c>
      <c r="J14" s="26"/>
      <c r="K14" s="27">
        <v>3</v>
      </c>
      <c r="L14" s="28" t="s">
        <v>79</v>
      </c>
      <c r="M14" s="28" t="s">
        <v>3</v>
      </c>
      <c r="N14" s="25"/>
    </row>
    <row r="15" spans="1:14" ht="24">
      <c r="A15" s="43">
        <v>1</v>
      </c>
      <c r="B15" s="25" t="s">
        <v>37</v>
      </c>
      <c r="C15" s="25" t="s">
        <v>38</v>
      </c>
      <c r="D15" s="25" t="s">
        <v>39</v>
      </c>
      <c r="E15" s="39"/>
      <c r="F15" s="25" t="s">
        <v>71</v>
      </c>
      <c r="G15" s="45" t="s">
        <v>73</v>
      </c>
      <c r="H15" s="26">
        <v>0</v>
      </c>
      <c r="I15" s="26">
        <v>18</v>
      </c>
      <c r="J15" s="26"/>
      <c r="K15" s="27">
        <v>5</v>
      </c>
      <c r="L15" s="28" t="s">
        <v>79</v>
      </c>
      <c r="M15" s="28" t="s">
        <v>3</v>
      </c>
      <c r="N15" s="25"/>
    </row>
    <row r="16" spans="1:14" ht="24">
      <c r="A16" s="43">
        <v>1</v>
      </c>
      <c r="B16" s="25" t="s">
        <v>40</v>
      </c>
      <c r="C16" s="25" t="s">
        <v>41</v>
      </c>
      <c r="D16" s="25" t="s">
        <v>42</v>
      </c>
      <c r="E16" s="39"/>
      <c r="F16" s="25" t="s">
        <v>75</v>
      </c>
      <c r="G16" s="45" t="s">
        <v>73</v>
      </c>
      <c r="H16" s="26">
        <v>0</v>
      </c>
      <c r="I16" s="26">
        <v>20</v>
      </c>
      <c r="J16" s="26"/>
      <c r="K16" s="27">
        <v>6</v>
      </c>
      <c r="L16" s="28" t="s">
        <v>79</v>
      </c>
      <c r="M16" s="28" t="s">
        <v>3</v>
      </c>
      <c r="N16" s="25"/>
    </row>
    <row r="17" spans="1:14">
      <c r="A17" s="44"/>
      <c r="B17" s="29"/>
      <c r="C17" s="29"/>
      <c r="D17" s="29"/>
      <c r="E17" s="29"/>
      <c r="F17" s="29"/>
      <c r="G17" s="46"/>
      <c r="H17" s="30">
        <f>SUM(H9:H16)</f>
        <v>52</v>
      </c>
      <c r="I17" s="30">
        <f>SUM(I9:I16)</f>
        <v>48</v>
      </c>
      <c r="J17" s="30">
        <f>SUM(J9:J16)</f>
        <v>0</v>
      </c>
      <c r="K17" s="49">
        <f>SUM(K9:K16)</f>
        <v>28</v>
      </c>
      <c r="L17" s="32"/>
      <c r="M17" s="32"/>
      <c r="N17" s="29"/>
    </row>
    <row r="18" spans="1:14" ht="24">
      <c r="A18" s="44"/>
      <c r="B18" s="29"/>
      <c r="C18" s="29"/>
      <c r="D18" s="29"/>
      <c r="E18" s="29"/>
      <c r="F18" s="29"/>
      <c r="G18" s="47" t="s">
        <v>16</v>
      </c>
      <c r="H18" s="54">
        <f>SUM(H17:I17)</f>
        <v>100</v>
      </c>
      <c r="I18" s="55"/>
      <c r="J18" s="33">
        <f>SUM(J17)</f>
        <v>0</v>
      </c>
      <c r="K18" s="31"/>
      <c r="L18" s="32"/>
      <c r="M18" s="32"/>
      <c r="N18" s="29"/>
    </row>
    <row r="19" spans="1:14" ht="36">
      <c r="A19" s="35">
        <v>2</v>
      </c>
      <c r="B19" s="34" t="s">
        <v>64</v>
      </c>
      <c r="C19" s="34" t="s">
        <v>65</v>
      </c>
      <c r="D19" s="34" t="s">
        <v>66</v>
      </c>
      <c r="E19" s="34"/>
      <c r="F19" s="34" t="s">
        <v>69</v>
      </c>
      <c r="G19" s="48" t="s">
        <v>73</v>
      </c>
      <c r="H19" s="35">
        <v>0</v>
      </c>
      <c r="I19" s="35">
        <v>15</v>
      </c>
      <c r="J19" s="35"/>
      <c r="K19" s="36">
        <v>4</v>
      </c>
      <c r="L19" s="37" t="s">
        <v>79</v>
      </c>
      <c r="M19" s="37" t="s">
        <v>3</v>
      </c>
      <c r="N19" s="34"/>
    </row>
    <row r="20" spans="1:14">
      <c r="A20" s="35">
        <v>2</v>
      </c>
      <c r="B20" s="34" t="s">
        <v>43</v>
      </c>
      <c r="C20" s="34" t="s">
        <v>44</v>
      </c>
      <c r="D20" s="34" t="s">
        <v>45</v>
      </c>
      <c r="E20" s="34"/>
      <c r="F20" s="34" t="s">
        <v>72</v>
      </c>
      <c r="G20" s="48" t="s">
        <v>73</v>
      </c>
      <c r="H20" s="35">
        <v>0</v>
      </c>
      <c r="I20" s="35">
        <v>15</v>
      </c>
      <c r="J20" s="35"/>
      <c r="K20" s="36">
        <v>4</v>
      </c>
      <c r="L20" s="37" t="s">
        <v>79</v>
      </c>
      <c r="M20" s="37" t="s">
        <v>3</v>
      </c>
      <c r="N20" s="34"/>
    </row>
    <row r="21" spans="1:14" ht="36">
      <c r="A21" s="35">
        <v>2</v>
      </c>
      <c r="B21" s="34" t="s">
        <v>46</v>
      </c>
      <c r="C21" s="34" t="s">
        <v>47</v>
      </c>
      <c r="D21" s="34" t="s">
        <v>48</v>
      </c>
      <c r="E21" s="34"/>
      <c r="F21" s="34" t="s">
        <v>76</v>
      </c>
      <c r="G21" s="48" t="s">
        <v>73</v>
      </c>
      <c r="H21" s="35">
        <v>0</v>
      </c>
      <c r="I21" s="35">
        <v>10</v>
      </c>
      <c r="J21" s="35"/>
      <c r="K21" s="36">
        <v>3</v>
      </c>
      <c r="L21" s="37" t="s">
        <v>79</v>
      </c>
      <c r="M21" s="37" t="s">
        <v>3</v>
      </c>
      <c r="N21" s="34"/>
    </row>
    <row r="22" spans="1:14" ht="48">
      <c r="A22" s="35">
        <v>2</v>
      </c>
      <c r="B22" s="34" t="s">
        <v>49</v>
      </c>
      <c r="C22" s="34" t="s">
        <v>50</v>
      </c>
      <c r="D22" s="34" t="s">
        <v>51</v>
      </c>
      <c r="E22" s="34"/>
      <c r="F22" s="34" t="s">
        <v>70</v>
      </c>
      <c r="G22" s="48" t="s">
        <v>73</v>
      </c>
      <c r="H22" s="35">
        <v>0</v>
      </c>
      <c r="I22" s="35">
        <v>10</v>
      </c>
      <c r="J22" s="35"/>
      <c r="K22" s="36">
        <v>3</v>
      </c>
      <c r="L22" s="37" t="s">
        <v>79</v>
      </c>
      <c r="M22" s="37" t="s">
        <v>3</v>
      </c>
      <c r="N22" s="34"/>
    </row>
    <row r="23" spans="1:14" ht="24">
      <c r="A23" s="35">
        <v>2</v>
      </c>
      <c r="B23" s="34" t="s">
        <v>52</v>
      </c>
      <c r="C23" s="34" t="s">
        <v>53</v>
      </c>
      <c r="D23" s="34" t="s">
        <v>54</v>
      </c>
      <c r="E23" s="34"/>
      <c r="F23" s="34" t="s">
        <v>68</v>
      </c>
      <c r="G23" s="48" t="s">
        <v>73</v>
      </c>
      <c r="H23" s="35">
        <v>0</v>
      </c>
      <c r="I23" s="35">
        <v>20</v>
      </c>
      <c r="J23" s="35"/>
      <c r="K23" s="36">
        <v>5</v>
      </c>
      <c r="L23" s="37" t="s">
        <v>79</v>
      </c>
      <c r="M23" s="37" t="s">
        <v>3</v>
      </c>
      <c r="N23" s="34"/>
    </row>
    <row r="24" spans="1:14">
      <c r="A24" s="35">
        <v>2</v>
      </c>
      <c r="B24" s="34" t="s">
        <v>55</v>
      </c>
      <c r="C24" s="34" t="s">
        <v>56</v>
      </c>
      <c r="D24" s="34" t="s">
        <v>57</v>
      </c>
      <c r="E24" s="34"/>
      <c r="F24" s="34" t="s">
        <v>67</v>
      </c>
      <c r="G24" s="48" t="s">
        <v>73</v>
      </c>
      <c r="H24" s="35">
        <v>0</v>
      </c>
      <c r="I24" s="35">
        <v>15</v>
      </c>
      <c r="J24" s="35"/>
      <c r="K24" s="36">
        <v>4</v>
      </c>
      <c r="L24" s="37" t="s">
        <v>79</v>
      </c>
      <c r="M24" s="37" t="s">
        <v>3</v>
      </c>
      <c r="N24" s="34"/>
    </row>
    <row r="25" spans="1:14">
      <c r="A25" s="35">
        <v>2</v>
      </c>
      <c r="B25" s="34" t="s">
        <v>58</v>
      </c>
      <c r="C25" s="34" t="s">
        <v>59</v>
      </c>
      <c r="D25" s="34" t="s">
        <v>60</v>
      </c>
      <c r="E25" s="34"/>
      <c r="F25" s="34" t="s">
        <v>75</v>
      </c>
      <c r="G25" s="48" t="s">
        <v>73</v>
      </c>
      <c r="H25" s="35">
        <v>15</v>
      </c>
      <c r="I25" s="35">
        <v>0</v>
      </c>
      <c r="J25" s="35"/>
      <c r="K25" s="36">
        <v>4</v>
      </c>
      <c r="L25" s="37" t="s">
        <v>2</v>
      </c>
      <c r="M25" s="37" t="s">
        <v>3</v>
      </c>
      <c r="N25" s="34"/>
    </row>
    <row r="26" spans="1:14">
      <c r="A26" s="35">
        <v>2</v>
      </c>
      <c r="B26" s="34" t="s">
        <v>61</v>
      </c>
      <c r="C26" s="34" t="s">
        <v>62</v>
      </c>
      <c r="D26" s="34" t="s">
        <v>63</v>
      </c>
      <c r="E26" s="34"/>
      <c r="F26" s="34"/>
      <c r="G26" s="48" t="s">
        <v>73</v>
      </c>
      <c r="H26" s="35"/>
      <c r="I26" s="35"/>
      <c r="J26" s="35"/>
      <c r="K26" s="36">
        <v>5</v>
      </c>
      <c r="L26" s="37" t="s">
        <v>79</v>
      </c>
      <c r="M26" s="37" t="s">
        <v>3</v>
      </c>
      <c r="N26" s="34"/>
    </row>
    <row r="27" spans="1:14">
      <c r="A27" s="44"/>
      <c r="B27" s="29"/>
      <c r="C27" s="29"/>
      <c r="D27" s="29"/>
      <c r="E27" s="29"/>
      <c r="F27" s="29"/>
      <c r="G27" s="46"/>
      <c r="H27" s="30">
        <f>SUM(H19:H26)</f>
        <v>15</v>
      </c>
      <c r="I27" s="30">
        <f>SUM(I19:I26)</f>
        <v>85</v>
      </c>
      <c r="J27" s="30">
        <f>SUM(J19:J26)</f>
        <v>0</v>
      </c>
      <c r="K27" s="30">
        <f>SUM(K19:K26)</f>
        <v>32</v>
      </c>
      <c r="L27" s="32"/>
      <c r="M27" s="32"/>
      <c r="N27" s="29"/>
    </row>
    <row r="28" spans="1:14" ht="24">
      <c r="A28" s="44"/>
      <c r="B28" s="29"/>
      <c r="C28" s="29"/>
      <c r="D28" s="29"/>
      <c r="E28" s="29"/>
      <c r="F28" s="29"/>
      <c r="G28" s="47" t="s">
        <v>16</v>
      </c>
      <c r="H28" s="54">
        <f>SUM(H27:I27)</f>
        <v>100</v>
      </c>
      <c r="I28" s="55"/>
      <c r="J28" s="33">
        <f>SUM(J27)</f>
        <v>0</v>
      </c>
      <c r="K28" s="30"/>
      <c r="L28" s="32"/>
      <c r="M28" s="32"/>
      <c r="N28" s="29"/>
    </row>
  </sheetData>
  <mergeCells count="16">
    <mergeCell ref="D1:H1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N7:N8"/>
    <mergeCell ref="D7:D8"/>
    <mergeCell ref="C7:C8"/>
    <mergeCell ref="H18:I18"/>
    <mergeCell ref="H28:I28"/>
  </mergeCells>
  <hyperlinks>
    <hyperlink ref="B14" r:id="rId1" display="http://ttajekoztato2018.nye.hu/mintatantervek/targyadatok/9290"/>
    <hyperlink ref="B15" r:id="rId2" display="http://ttajekoztato2018.nye.hu/mintatantervek/targyadatok/9291"/>
    <hyperlink ref="B16" r:id="rId3" display="http://ttajekoztato2018.nye.hu/mintatantervek/targyadatok/9292"/>
    <hyperlink ref="B19" r:id="rId4" display="http://ttajekoztato2018.nye.hu/mintatantervek/targyadatok/9293"/>
    <hyperlink ref="B20" r:id="rId5" display="http://ttajekoztato2018.nye.hu/mintatantervek/targyadatok/9294"/>
    <hyperlink ref="B21" r:id="rId6" display="http://ttajekoztato2018.nye.hu/mintatantervek/targyadatok/9295"/>
    <hyperlink ref="B22" r:id="rId7" display="http://ttajekoztato2018.nye.hu/mintatantervek/targyadatok/9296"/>
    <hyperlink ref="B23" r:id="rId8" display="http://ttajekoztato2018.nye.hu/mintatantervek/targyadatok/9297"/>
    <hyperlink ref="B24" r:id="rId9" display="http://ttajekoztato2018.nye.hu/mintatantervek/targyadatok/9298"/>
    <hyperlink ref="B25" r:id="rId10" display="http://ttajekoztato2018.nye.hu/mintatantervek/targyadatok/9299"/>
    <hyperlink ref="B26" r:id="rId11" display="http://ttajekoztato2018.nye.hu/mintatantervek/targyadatok/9300"/>
  </hyperlinks>
  <printOptions horizontalCentered="1" headings="1" gridLines="1"/>
  <pageMargins left="7.874015748031496E-2" right="0.27559055118110237" top="0.47244094488188981" bottom="0.47244094488188981" header="0" footer="0"/>
  <pageSetup paperSize="9" scale="71" orientation="landscape" cellComments="atEnd" r:id="rId12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 féléves</vt:lpstr>
      <vt:lpstr>'2 féléves'!Nyomtatási_cím</vt:lpstr>
      <vt:lpstr>'2 féléves'!Nyomtatási_terület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2017-02-27T17:37:09Z</cp:lastPrinted>
  <dcterms:created xsi:type="dcterms:W3CDTF">2016-09-01T14:49:18Z</dcterms:created>
  <dcterms:modified xsi:type="dcterms:W3CDTF">2019-06-13T13:20:35Z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