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féléves'!$A$1:$O$86</definedName>
    <definedName name="Print_Area_0" localSheetId="0">'10 féléves'!$A$1:$O$86</definedName>
    <definedName name="Print_Area_0_0" localSheetId="0">'10 féléves'!$A$1:$O$86</definedName>
    <definedName name="Print_Area_0_0_0" localSheetId="0">'10 féléves'!$A$1:$O$86</definedName>
    <definedName name="Print_Area_0_0_0_0" localSheetId="0">'10 féléves'!$A$1:$O$86</definedName>
    <definedName name="Print_Area_0_0_0_0_0" localSheetId="0">'10 féléves'!$A$1:$O$86</definedName>
    <definedName name="Print_Area_0_0_0_0_0_0" localSheetId="0">'10 féléves'!$A$1:$O$86</definedName>
    <definedName name="Print_Area_0_0_0_0_0_0_0" localSheetId="0">'10 féléves'!$A$1:$O$86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</definedNames>
  <calcPr calcId="125725" iterateDelta="1E-4"/>
</workbook>
</file>

<file path=xl/calcChain.xml><?xml version="1.0" encoding="utf-8"?>
<calcChain xmlns="http://schemas.openxmlformats.org/spreadsheetml/2006/main">
  <c r="L77" i="1"/>
  <c r="K30"/>
  <c r="J30"/>
  <c r="I30"/>
  <c r="H31" s="1"/>
  <c r="H30"/>
  <c r="K23"/>
  <c r="J23"/>
  <c r="I23"/>
  <c r="H24" s="1"/>
  <c r="H23"/>
  <c r="K15"/>
  <c r="J15"/>
  <c r="I15"/>
  <c r="H16" s="1"/>
  <c r="N4" s="1"/>
  <c r="H15"/>
  <c r="L63"/>
  <c r="L51"/>
  <c r="L44"/>
  <c r="L37"/>
  <c r="L30"/>
  <c r="L23"/>
  <c r="L15"/>
  <c r="L83"/>
  <c r="K83"/>
  <c r="J83"/>
  <c r="I83"/>
  <c r="H83"/>
  <c r="L80"/>
  <c r="K80"/>
  <c r="J80"/>
  <c r="J81" s="1"/>
  <c r="I80"/>
  <c r="H80"/>
  <c r="K77"/>
  <c r="J77"/>
  <c r="J78" s="1"/>
  <c r="I77"/>
  <c r="H77"/>
  <c r="K63"/>
  <c r="J63"/>
  <c r="I63"/>
  <c r="H63"/>
  <c r="K51"/>
  <c r="J51"/>
  <c r="J52" s="1"/>
  <c r="I51"/>
  <c r="H51"/>
  <c r="K44"/>
  <c r="J44"/>
  <c r="J45" s="1"/>
  <c r="I44"/>
  <c r="H44"/>
  <c r="K37"/>
  <c r="J37"/>
  <c r="J38" s="1"/>
  <c r="I37"/>
  <c r="H37"/>
  <c r="J84"/>
  <c r="H38"/>
  <c r="H52"/>
  <c r="J16"/>
  <c r="J24"/>
  <c r="J31"/>
  <c r="H45"/>
  <c r="H64"/>
  <c r="J64"/>
  <c r="H78"/>
  <c r="H81"/>
  <c r="H84"/>
  <c r="O4" l="1"/>
</calcChain>
</file>

<file path=xl/sharedStrings.xml><?xml version="1.0" encoding="utf-8"?>
<sst xmlns="http://schemas.openxmlformats.org/spreadsheetml/2006/main" count="420" uniqueCount="202">
  <si>
    <t>Osztatlan tanárképzési szak: történelemtanár és állampolgári ismeretek tanára</t>
  </si>
  <si>
    <t>Szakfelelős: Dr. Buhály Attila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</si>
  <si>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</si>
  <si>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</si>
  <si>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</si>
  <si>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</si>
  <si>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</si>
  <si>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</si>
  <si>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</si>
  <si>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</si>
  <si>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</si>
  <si>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</si>
  <si>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</si>
  <si>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</si>
  <si>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</si>
  <si>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</si>
  <si>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</si>
  <si>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</si>
  <si>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</si>
  <si>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</si>
  <si>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</si>
  <si>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</si>
  <si>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</si>
  <si>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</si>
  <si>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</si>
  <si>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</si>
  <si>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</si>
  <si>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</si>
  <si>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</si>
  <si>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</si>
  <si>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</si>
  <si>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</si>
  <si>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</si>
  <si>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</si>
  <si>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</si>
  <si>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</si>
  <si>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</si>
  <si>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</si>
  <si>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</si>
  <si>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</si>
  <si>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</si>
  <si>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</si>
  <si>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</si>
  <si>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</si>
  <si>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</si>
  <si>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</si>
  <si>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</si>
  <si>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</si>
  <si>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</si>
  <si>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</si>
  <si>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Féléves óraszám: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</si>
  <si>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</si>
  <si>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</si>
  <si>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</si>
  <si>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</si>
  <si>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</si>
  <si>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</si>
  <si>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</si>
  <si>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</si>
  <si>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</si>
  <si>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</si>
  <si>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</si>
  <si>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</si>
  <si>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</si>
  <si>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</si>
  <si>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</si>
  <si>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</si>
  <si>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</si>
  <si>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</si>
  <si>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</si>
  <si>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</si>
  <si>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</si>
  <si>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</si>
  <si>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</si>
  <si>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</si>
  <si>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</si>
  <si>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</si>
  <si>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</si>
  <si>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</si>
  <si>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</si>
  <si>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</si>
  <si>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</si>
  <si>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</si>
  <si>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</si>
  <si>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</si>
  <si>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</si>
  <si>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</si>
  <si>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</si>
  <si>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</si>
  <si>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</si>
  <si>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</si>
  <si>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</si>
  <si>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</si>
  <si>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</si>
  <si>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</si>
  <si>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</si>
  <si>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</si>
  <si>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</si>
  <si>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</si>
  <si>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</si>
  <si>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</si>
  <si>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</si>
  <si>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</si>
  <si>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Historical Geography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</si>
  <si>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</si>
  <si>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</si>
  <si>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</si>
  <si>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</si>
  <si>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</si>
  <si>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</si>
  <si>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</si>
  <si>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</si>
  <si>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</si>
  <si>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</si>
  <si>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</si>
  <si>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</si>
  <si>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</si>
  <si>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</si>
  <si>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</si>
  <si>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</si>
  <si>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</si>
  <si>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</si>
  <si>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</si>
  <si>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</si>
  <si>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</si>
  <si>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</si>
  <si>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</si>
  <si>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</si>
  <si>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</si>
  <si>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</si>
  <si>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</si>
  <si>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</si>
  <si>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</si>
  <si>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</si>
  <si>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</si>
  <si>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</si>
  <si>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</si>
  <si>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</si>
  <si>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</si>
  <si>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</si>
  <si>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</si>
  <si>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</si>
  <si>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</si>
  <si>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</si>
  <si>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</si>
  <si>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</si>
  <si>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</si>
  <si>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</si>
  <si>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</si>
  <si>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</si>
  <si>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</si>
  <si>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</si>
  <si>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</si>
  <si>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</si>
  <si>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</si>
  <si>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</si>
  <si>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</si>
  <si>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</si>
  <si>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</si>
  <si>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</si>
  <si>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</si>
  <si>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</si>
  <si>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</si>
  <si>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</si>
  <si>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</si>
  <si>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</si>
  <si>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</si>
  <si>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</si>
  <si>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</si>
  <si>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</si>
  <si>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</si>
  <si>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</si>
  <si>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</si>
  <si>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</si>
  <si>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</si>
  <si>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</si>
  <si>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</si>
  <si>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</si>
  <si>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</si>
  <si>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</si>
  <si>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</si>
  <si>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</si>
  <si>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</si>
  <si>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</si>
  <si>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</si>
  <si>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</si>
  <si>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</si>
  <si>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</si>
  <si>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</si>
  <si>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</si>
  <si>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</si>
  <si>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</si>
  <si>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</si>
  <si>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</si>
  <si>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</si>
  <si>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</si>
  <si>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</si>
  <si>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</si>
  <si>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</si>
  <si>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</si>
  <si>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Általános iskolai tanár</t>
  </si>
  <si>
    <t>**Általános műveltségi ismeretek, teljesítendő 10 kredit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</si>
</sst>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CCCFF"/>
      </patternFill>
    </fill>
    <fill>
      <patternFill patternType="solid">
        <fgColor rgb="FFBFBFBF"/>
        <bgColor rgb="FFC0C0C0"/>
      </patternFill>
    </fill>
    <fill>
      <patternFill patternType="solid">
        <fgColor rgb="FFCCCCFF"/>
        <bgColor rgb="FFC1D8F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5" xfId="0" applyNumberFormat="1" applyFont="1" applyFill="1" applyBorder="1" applyAlignment="1">
      <alignment horizontal="center" vertical="center"/>
    </xf>
    <xf numFmtId="0" fontId="0" fillId="0" borderId="0" xfId="0" applyBorder="1"/>
    <xf numFmtId="1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" fontId="14" fillId="4" borderId="6" xfId="0" applyNumberFormat="1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1" fontId="16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1" fontId="14" fillId="4" borderId="6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4" fillId="5" borderId="6" xfId="0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1" fontId="16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4" fillId="6" borderId="0" xfId="0" applyNumberFormat="1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1" fontId="16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1" fontId="14" fillId="6" borderId="7" xfId="0" applyNumberFormat="1" applyFont="1" applyFill="1" applyBorder="1" applyAlignment="1">
      <alignment vertical="center" wrapText="1"/>
    </xf>
    <xf numFmtId="1" fontId="14" fillId="7" borderId="6" xfId="0" applyNumberFormat="1" applyFont="1" applyFill="1" applyBorder="1" applyAlignment="1">
      <alignment vertical="center" wrapText="1"/>
    </xf>
    <xf numFmtId="0" fontId="14" fillId="7" borderId="6" xfId="0" applyFont="1" applyFill="1" applyBorder="1" applyAlignment="1">
      <alignment vertical="center" wrapText="1"/>
    </xf>
    <xf numFmtId="1" fontId="14" fillId="7" borderId="6" xfId="0" applyNumberFormat="1" applyFont="1" applyFill="1" applyBorder="1" applyAlignment="1">
      <alignment horizontal="center" vertical="center" wrapText="1"/>
    </xf>
    <xf numFmtId="1" fontId="16" fillId="7" borderId="6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1" fontId="14" fillId="4" borderId="0" xfId="0" applyNumberFormat="1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" fontId="16" fillId="6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3" borderId="12" xfId="0" applyFont="1" applyFill="1" applyBorder="1"/>
    <xf numFmtId="0" fontId="18" fillId="3" borderId="13" xfId="0" applyFont="1" applyFill="1" applyBorder="1"/>
    <xf numFmtId="0" fontId="7" fillId="8" borderId="13" xfId="0" applyFont="1" applyFill="1" applyBorder="1" applyAlignment="1">
      <alignment vertical="center"/>
    </xf>
    <xf numFmtId="1" fontId="1" fillId="8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0" fontId="13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1" fontId="1" fillId="0" borderId="16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vertical="center"/>
    </xf>
    <xf numFmtId="0" fontId="19" fillId="0" borderId="16" xfId="0" applyFont="1" applyBorder="1"/>
    <xf numFmtId="1" fontId="11" fillId="0" borderId="16" xfId="0" applyNumberFormat="1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/>
    <xf numFmtId="1" fontId="4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0" fillId="0" borderId="20" xfId="0" applyBorder="1"/>
    <xf numFmtId="0" fontId="6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12" fillId="2" borderId="9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/>
    </xf>
    <xf numFmtId="1" fontId="15" fillId="6" borderId="11" xfId="0" applyNumberFormat="1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4</xdr:row>
      <xdr:rowOff>180975</xdr:rowOff>
    </xdr:to>
    <xdr:pic>
      <xdr:nvPicPr>
        <xdr:cNvPr id="2050" name="Kép 1">
          <a:extLst>
            <a:ext uri="{FF2B5EF4-FFF2-40B4-BE49-F238E27FC236}">
              <a16:creationId xmlns="" xmlns:a16="http://schemas.microsoft.com/office/drawing/2014/main" id="{24C91E5F-073D-4EFA-8176-67232092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zoomScale="85" zoomScaleNormal="85" workbookViewId="0">
      <selection activeCell="F74" sqref="F74"/>
    </sheetView>
  </sheetViews>
  <sheetFormatPr defaultColWidth="8.5703125" defaultRowHeight="15"/>
  <cols>
    <col min="1" max="1" width="5.85546875" style="1" customWidth="1"/>
    <col min="2" max="2" width="14.85546875" style="2" customWidth="1"/>
    <col min="3" max="3" width="30.85546875" style="3" customWidth="1"/>
    <col min="4" max="4" width="32.85546875" style="2" customWidth="1"/>
    <col min="5" max="5" width="11.7109375" style="2" customWidth="1"/>
    <col min="6" max="6" width="27.28515625" style="2" customWidth="1"/>
    <col min="7" max="7" width="8.710937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7109375" style="2" customWidth="1"/>
  </cols>
  <sheetData>
    <row r="1" spans="1:15" ht="15.75">
      <c r="A1"/>
      <c r="B1" s="7"/>
      <c r="C1" s="8"/>
      <c r="D1" s="66" t="s">
        <v>0</v>
      </c>
      <c r="E1" s="67"/>
      <c r="F1" s="67"/>
      <c r="G1" s="68"/>
      <c r="H1" s="69"/>
      <c r="I1" s="69"/>
      <c r="J1" s="69"/>
      <c r="K1" s="70"/>
      <c r="L1" s="71"/>
      <c r="M1" s="72" t="s">
        <v>1</v>
      </c>
      <c r="N1" s="73"/>
      <c r="O1" s="74"/>
    </row>
    <row r="2" spans="1:15">
      <c r="A2"/>
      <c r="B2" s="7"/>
      <c r="C2" s="9"/>
      <c r="D2" s="75" t="s">
        <v>2</v>
      </c>
      <c r="E2" s="76" t="s">
        <v>3</v>
      </c>
      <c r="F2" s="76"/>
      <c r="G2" s="77"/>
      <c r="H2" s="78"/>
      <c r="I2" s="78"/>
      <c r="J2" s="78"/>
      <c r="K2" s="78"/>
      <c r="L2" s="79"/>
      <c r="M2" s="80"/>
      <c r="N2" s="80"/>
      <c r="O2" s="81"/>
    </row>
    <row r="3" spans="1:15">
      <c r="A3"/>
      <c r="B3" s="7"/>
      <c r="C3" s="10"/>
      <c r="D3" s="75" t="s">
        <v>4</v>
      </c>
      <c r="E3" s="82">
        <v>300</v>
      </c>
      <c r="F3" s="76"/>
      <c r="G3" s="77"/>
      <c r="H3" s="78"/>
      <c r="I3" s="78"/>
      <c r="J3" s="83"/>
      <c r="K3" s="84"/>
      <c r="L3" s="85"/>
      <c r="M3" s="84"/>
      <c r="N3" s="86" t="s">
        <v>5</v>
      </c>
      <c r="O3" s="87" t="s">
        <v>6</v>
      </c>
    </row>
    <row r="4" spans="1:15">
      <c r="A4"/>
      <c r="B4" s="7"/>
      <c r="C4" s="9"/>
      <c r="D4" s="75" t="s">
        <v>7</v>
      </c>
      <c r="E4" s="100" t="s">
        <v>200</v>
      </c>
      <c r="F4" s="76"/>
      <c r="G4" s="77"/>
      <c r="H4" s="78"/>
      <c r="I4" s="78"/>
      <c r="J4" s="83"/>
      <c r="K4" s="84" t="s">
        <v>8</v>
      </c>
      <c r="L4" s="85"/>
      <c r="M4" s="84"/>
      <c r="N4" s="86">
        <f>SUM(H16,H24,H31,H38,H45,H52,H64,H78,H81,H84)</f>
        <v>1400</v>
      </c>
      <c r="O4" s="87">
        <f>SUM(J16,J24,J31,J38,J45,J52,J64,J78,J81,J84)</f>
        <v>450</v>
      </c>
    </row>
    <row r="5" spans="1:15">
      <c r="A5"/>
      <c r="B5" s="7"/>
      <c r="C5" s="11"/>
      <c r="D5" s="88"/>
      <c r="E5" s="89"/>
      <c r="F5" s="89"/>
      <c r="G5" s="90"/>
      <c r="H5" s="83"/>
      <c r="I5" s="83"/>
      <c r="J5" s="83"/>
      <c r="K5" s="83"/>
      <c r="L5" s="91"/>
      <c r="M5" s="92"/>
      <c r="N5" s="91"/>
      <c r="O5" s="93"/>
    </row>
    <row r="6" spans="1:15" ht="15" customHeight="1">
      <c r="A6" s="65" t="s">
        <v>9</v>
      </c>
      <c r="B6" s="12"/>
      <c r="C6"/>
      <c r="D6" s="94"/>
      <c r="E6" s="95"/>
      <c r="F6" s="95"/>
      <c r="G6" s="96"/>
      <c r="H6" s="96"/>
      <c r="I6" s="96"/>
      <c r="J6" s="96"/>
      <c r="K6" s="97"/>
      <c r="L6" s="95"/>
      <c r="M6" s="98"/>
      <c r="N6" s="95"/>
      <c r="O6" s="99"/>
    </row>
    <row r="7" spans="1:15" ht="44.25" customHeight="1">
      <c r="A7" s="105" t="s">
        <v>10</v>
      </c>
      <c r="B7" s="106" t="s">
        <v>11</v>
      </c>
      <c r="C7" s="106" t="s">
        <v>12</v>
      </c>
      <c r="D7" s="107" t="s">
        <v>13</v>
      </c>
      <c r="E7" s="107" t="s">
        <v>14</v>
      </c>
      <c r="F7" s="107" t="s">
        <v>15</v>
      </c>
      <c r="G7" s="106" t="s">
        <v>16</v>
      </c>
      <c r="H7" s="106" t="s">
        <v>17</v>
      </c>
      <c r="I7" s="106"/>
      <c r="J7" s="106" t="s">
        <v>18</v>
      </c>
      <c r="K7" s="106"/>
      <c r="L7" s="110" t="s">
        <v>19</v>
      </c>
      <c r="M7" s="106" t="s">
        <v>20</v>
      </c>
      <c r="N7" s="106" t="s">
        <v>21</v>
      </c>
      <c r="O7" s="108" t="s">
        <v>22</v>
      </c>
    </row>
    <row r="8" spans="1:15" ht="26.25" customHeight="1">
      <c r="A8" s="105"/>
      <c r="B8" s="106"/>
      <c r="C8" s="106"/>
      <c r="D8" s="107"/>
      <c r="E8" s="107"/>
      <c r="F8" s="107"/>
      <c r="G8" s="106"/>
      <c r="H8" s="13" t="s">
        <v>23</v>
      </c>
      <c r="I8" s="14" t="s">
        <v>24</v>
      </c>
      <c r="J8" s="13" t="s">
        <v>23</v>
      </c>
      <c r="K8" s="14" t="s">
        <v>24</v>
      </c>
      <c r="L8" s="110"/>
      <c r="M8" s="106"/>
      <c r="N8" s="106"/>
      <c r="O8" s="108"/>
    </row>
    <row r="9" spans="1:15" ht="26.25" customHeight="1">
      <c r="A9" s="16">
        <v>1</v>
      </c>
      <c r="B9" s="17" t="s">
        <v>25</v>
      </c>
      <c r="C9" s="17" t="s">
        <v>26</v>
      </c>
      <c r="D9" s="17" t="s">
        <v>27</v>
      </c>
      <c r="E9" s="17"/>
      <c r="F9" s="17" t="s">
        <v>28</v>
      </c>
      <c r="G9" s="17" t="s">
        <v>29</v>
      </c>
      <c r="H9" s="18">
        <v>0</v>
      </c>
      <c r="I9" s="18">
        <v>2</v>
      </c>
      <c r="J9" s="18">
        <v>0</v>
      </c>
      <c r="K9" s="18">
        <v>9</v>
      </c>
      <c r="L9" s="19">
        <v>2</v>
      </c>
      <c r="M9" s="20" t="s">
        <v>30</v>
      </c>
      <c r="N9" s="20" t="s">
        <v>31</v>
      </c>
      <c r="O9" s="17"/>
    </row>
    <row r="10" spans="1:15">
      <c r="A10" s="16">
        <v>1</v>
      </c>
      <c r="B10" s="17" t="s">
        <v>32</v>
      </c>
      <c r="C10" s="17" t="s">
        <v>33</v>
      </c>
      <c r="D10" s="17" t="s">
        <v>34</v>
      </c>
      <c r="E10" s="17"/>
      <c r="F10" s="17" t="s">
        <v>35</v>
      </c>
      <c r="G10" s="17" t="s">
        <v>29</v>
      </c>
      <c r="H10" s="18">
        <v>2</v>
      </c>
      <c r="I10" s="18">
        <v>0</v>
      </c>
      <c r="J10" s="18">
        <v>9</v>
      </c>
      <c r="K10" s="18">
        <v>0</v>
      </c>
      <c r="L10" s="19">
        <v>3</v>
      </c>
      <c r="M10" s="20" t="s">
        <v>36</v>
      </c>
      <c r="N10" s="20" t="s">
        <v>31</v>
      </c>
      <c r="O10" s="17"/>
    </row>
    <row r="11" spans="1:15">
      <c r="A11" s="16">
        <v>1</v>
      </c>
      <c r="B11" s="17" t="s">
        <v>37</v>
      </c>
      <c r="C11" s="17" t="s">
        <v>38</v>
      </c>
      <c r="D11" s="17" t="s">
        <v>39</v>
      </c>
      <c r="E11" s="17"/>
      <c r="F11" s="17" t="s">
        <v>35</v>
      </c>
      <c r="G11" s="17" t="s">
        <v>29</v>
      </c>
      <c r="H11" s="18">
        <v>2</v>
      </c>
      <c r="I11" s="18">
        <v>0</v>
      </c>
      <c r="J11" s="18">
        <v>9</v>
      </c>
      <c r="K11" s="18">
        <v>0</v>
      </c>
      <c r="L11" s="19">
        <v>3</v>
      </c>
      <c r="M11" s="20" t="s">
        <v>36</v>
      </c>
      <c r="N11" s="20" t="s">
        <v>31</v>
      </c>
      <c r="O11" s="17"/>
    </row>
    <row r="12" spans="1:15" ht="25.5" customHeight="1">
      <c r="A12" s="16">
        <v>1</v>
      </c>
      <c r="B12" s="17" t="s">
        <v>40</v>
      </c>
      <c r="C12" s="17" t="s">
        <v>41</v>
      </c>
      <c r="D12" s="17" t="s">
        <v>42</v>
      </c>
      <c r="E12" s="17"/>
      <c r="F12" s="17" t="s">
        <v>35</v>
      </c>
      <c r="G12" s="17" t="s">
        <v>29</v>
      </c>
      <c r="H12" s="18">
        <v>0</v>
      </c>
      <c r="I12" s="18">
        <v>2</v>
      </c>
      <c r="J12" s="18">
        <v>0</v>
      </c>
      <c r="K12" s="18">
        <v>9</v>
      </c>
      <c r="L12" s="19">
        <v>2</v>
      </c>
      <c r="M12" s="20" t="s">
        <v>30</v>
      </c>
      <c r="N12" s="20" t="s">
        <v>31</v>
      </c>
      <c r="O12" s="17"/>
    </row>
    <row r="13" spans="1:15">
      <c r="A13" s="16">
        <v>1</v>
      </c>
      <c r="B13" s="17" t="s">
        <v>43</v>
      </c>
      <c r="C13" s="17" t="s">
        <v>44</v>
      </c>
      <c r="D13" s="17" t="s">
        <v>45</v>
      </c>
      <c r="E13" s="17"/>
      <c r="F13" s="17" t="s">
        <v>46</v>
      </c>
      <c r="G13" s="17" t="s">
        <v>29</v>
      </c>
      <c r="H13" s="18">
        <v>2</v>
      </c>
      <c r="I13" s="18">
        <v>0</v>
      </c>
      <c r="J13" s="18">
        <v>9</v>
      </c>
      <c r="K13" s="18">
        <v>0</v>
      </c>
      <c r="L13" s="19">
        <v>3</v>
      </c>
      <c r="M13" s="20" t="s">
        <v>36</v>
      </c>
      <c r="N13" s="20" t="s">
        <v>31</v>
      </c>
      <c r="O13" s="17"/>
    </row>
    <row r="14" spans="1:15">
      <c r="A14" s="16">
        <v>1</v>
      </c>
      <c r="B14" s="17" t="s">
        <v>47</v>
      </c>
      <c r="C14" s="17" t="s">
        <v>48</v>
      </c>
      <c r="D14" s="17" t="s">
        <v>49</v>
      </c>
      <c r="E14" s="17"/>
      <c r="F14" s="17" t="s">
        <v>46</v>
      </c>
      <c r="G14" s="17" t="s">
        <v>29</v>
      </c>
      <c r="H14" s="18">
        <v>0</v>
      </c>
      <c r="I14" s="18">
        <v>2</v>
      </c>
      <c r="J14" s="18">
        <v>0</v>
      </c>
      <c r="K14" s="18">
        <v>9</v>
      </c>
      <c r="L14" s="19">
        <v>2</v>
      </c>
      <c r="M14" s="20" t="s">
        <v>30</v>
      </c>
      <c r="N14" s="20" t="s">
        <v>31</v>
      </c>
      <c r="O14" s="17"/>
    </row>
    <row r="15" spans="1:15">
      <c r="A15" s="21"/>
      <c r="B15" s="22"/>
      <c r="C15" s="22"/>
      <c r="D15" s="22"/>
      <c r="E15" s="22"/>
      <c r="F15" s="22"/>
      <c r="G15" s="22"/>
      <c r="H15" s="23">
        <f>SUM(H9:H14)</f>
        <v>6</v>
      </c>
      <c r="I15" s="23">
        <f>SUM(I9:I14)</f>
        <v>6</v>
      </c>
      <c r="J15" s="23">
        <f>SUM(J9:J14)</f>
        <v>27</v>
      </c>
      <c r="K15" s="23">
        <f>SUM(K9:K14)</f>
        <v>27</v>
      </c>
      <c r="L15" s="24">
        <f>SUM(L9:L14)</f>
        <v>15</v>
      </c>
      <c r="M15" s="25"/>
      <c r="N15" s="25"/>
      <c r="O15" s="22"/>
    </row>
    <row r="16" spans="1:15" ht="24">
      <c r="A16" s="21"/>
      <c r="B16" s="22"/>
      <c r="C16" s="22"/>
      <c r="D16" s="22"/>
      <c r="E16" s="22"/>
      <c r="F16" s="22"/>
      <c r="G16" s="26" t="s">
        <v>50</v>
      </c>
      <c r="H16" s="109">
        <f>SUM(H15:I15)*14</f>
        <v>168</v>
      </c>
      <c r="I16" s="109"/>
      <c r="J16" s="109">
        <f>SUM(J15:K15)</f>
        <v>54</v>
      </c>
      <c r="K16" s="109"/>
      <c r="L16" s="27"/>
      <c r="M16" s="25"/>
      <c r="N16" s="25"/>
      <c r="O16" s="22"/>
    </row>
    <row r="17" spans="1:15">
      <c r="A17" s="28">
        <v>2</v>
      </c>
      <c r="B17" s="29" t="s">
        <v>51</v>
      </c>
      <c r="C17" s="29" t="s">
        <v>52</v>
      </c>
      <c r="D17" s="29" t="s">
        <v>53</v>
      </c>
      <c r="E17" s="29"/>
      <c r="F17" s="29" t="s">
        <v>54</v>
      </c>
      <c r="G17" s="29" t="s">
        <v>29</v>
      </c>
      <c r="H17" s="30">
        <v>2</v>
      </c>
      <c r="I17" s="30">
        <v>0</v>
      </c>
      <c r="J17" s="30">
        <v>9</v>
      </c>
      <c r="K17" s="30">
        <v>0</v>
      </c>
      <c r="L17" s="31">
        <v>3</v>
      </c>
      <c r="M17" s="32" t="s">
        <v>36</v>
      </c>
      <c r="N17" s="32" t="s">
        <v>31</v>
      </c>
      <c r="O17" s="29"/>
    </row>
    <row r="18" spans="1:15" ht="25.5" customHeight="1">
      <c r="A18" s="28">
        <v>2</v>
      </c>
      <c r="B18" s="29" t="s">
        <v>55</v>
      </c>
      <c r="C18" s="29" t="s">
        <v>56</v>
      </c>
      <c r="D18" s="29" t="s">
        <v>57</v>
      </c>
      <c r="E18" s="29"/>
      <c r="F18" s="29" t="s">
        <v>54</v>
      </c>
      <c r="G18" s="29" t="s">
        <v>29</v>
      </c>
      <c r="H18" s="30">
        <v>0</v>
      </c>
      <c r="I18" s="30">
        <v>2</v>
      </c>
      <c r="J18" s="30">
        <v>0</v>
      </c>
      <c r="K18" s="30">
        <v>9</v>
      </c>
      <c r="L18" s="31">
        <v>2</v>
      </c>
      <c r="M18" s="32" t="s">
        <v>30</v>
      </c>
      <c r="N18" s="32" t="s">
        <v>31</v>
      </c>
      <c r="O18" s="29"/>
    </row>
    <row r="19" spans="1:15">
      <c r="A19" s="28">
        <v>2</v>
      </c>
      <c r="B19" s="29" t="s">
        <v>58</v>
      </c>
      <c r="C19" s="29" t="s">
        <v>59</v>
      </c>
      <c r="D19" s="29" t="s">
        <v>59</v>
      </c>
      <c r="E19" s="29"/>
      <c r="F19" s="29" t="s">
        <v>46</v>
      </c>
      <c r="G19" s="29" t="s">
        <v>29</v>
      </c>
      <c r="H19" s="30">
        <v>0</v>
      </c>
      <c r="I19" s="30">
        <v>2</v>
      </c>
      <c r="J19" s="30">
        <v>0</v>
      </c>
      <c r="K19" s="30">
        <v>9</v>
      </c>
      <c r="L19" s="31">
        <v>2</v>
      </c>
      <c r="M19" s="32" t="s">
        <v>30</v>
      </c>
      <c r="N19" s="32" t="s">
        <v>31</v>
      </c>
      <c r="O19" s="29"/>
    </row>
    <row r="20" spans="1:15" ht="21" customHeight="1">
      <c r="A20" s="28">
        <v>2</v>
      </c>
      <c r="B20" s="29" t="s">
        <v>60</v>
      </c>
      <c r="C20" s="29" t="s">
        <v>61</v>
      </c>
      <c r="D20" s="29" t="s">
        <v>62</v>
      </c>
      <c r="E20" s="29"/>
      <c r="F20" s="29" t="s">
        <v>28</v>
      </c>
      <c r="G20" s="29" t="s">
        <v>29</v>
      </c>
      <c r="H20" s="30">
        <v>2</v>
      </c>
      <c r="I20" s="30">
        <v>0</v>
      </c>
      <c r="J20" s="30">
        <v>9</v>
      </c>
      <c r="K20" s="30">
        <v>0</v>
      </c>
      <c r="L20" s="31">
        <v>3</v>
      </c>
      <c r="M20" s="32" t="s">
        <v>36</v>
      </c>
      <c r="N20" s="32" t="s">
        <v>31</v>
      </c>
      <c r="O20" s="29"/>
    </row>
    <row r="21" spans="1:15" ht="30" customHeight="1">
      <c r="A21" s="28">
        <v>2</v>
      </c>
      <c r="B21" s="29" t="s">
        <v>63</v>
      </c>
      <c r="C21" s="29" t="s">
        <v>64</v>
      </c>
      <c r="D21" s="29" t="s">
        <v>65</v>
      </c>
      <c r="E21" s="29"/>
      <c r="F21" s="29" t="s">
        <v>28</v>
      </c>
      <c r="G21" s="29" t="s">
        <v>29</v>
      </c>
      <c r="H21" s="30">
        <v>0</v>
      </c>
      <c r="I21" s="30">
        <v>2</v>
      </c>
      <c r="J21" s="30">
        <v>0</v>
      </c>
      <c r="K21" s="30">
        <v>9</v>
      </c>
      <c r="L21" s="31">
        <v>2</v>
      </c>
      <c r="M21" s="32" t="s">
        <v>30</v>
      </c>
      <c r="N21" s="32" t="s">
        <v>31</v>
      </c>
      <c r="O21" s="29"/>
    </row>
    <row r="22" spans="1:15">
      <c r="A22" s="28">
        <v>2</v>
      </c>
      <c r="B22" s="29" t="s">
        <v>66</v>
      </c>
      <c r="C22" s="29" t="s">
        <v>67</v>
      </c>
      <c r="D22" s="29" t="s">
        <v>68</v>
      </c>
      <c r="E22" s="29"/>
      <c r="F22" s="29" t="s">
        <v>28</v>
      </c>
      <c r="G22" s="29" t="s">
        <v>29</v>
      </c>
      <c r="H22" s="30">
        <v>0</v>
      </c>
      <c r="I22" s="30">
        <v>2</v>
      </c>
      <c r="J22" s="30">
        <v>0</v>
      </c>
      <c r="K22" s="30">
        <v>9</v>
      </c>
      <c r="L22" s="31">
        <v>2</v>
      </c>
      <c r="M22" s="32" t="s">
        <v>30</v>
      </c>
      <c r="N22" s="32" t="s">
        <v>31</v>
      </c>
      <c r="O22" s="29"/>
    </row>
    <row r="23" spans="1:15">
      <c r="A23" s="21"/>
      <c r="B23" s="22"/>
      <c r="C23" s="22"/>
      <c r="D23" s="22"/>
      <c r="E23" s="22"/>
      <c r="F23" s="22"/>
      <c r="G23" s="22"/>
      <c r="H23" s="23">
        <f>SUM(H17:H22)</f>
        <v>4</v>
      </c>
      <c r="I23" s="23">
        <f>SUM(I17:I22)</f>
        <v>8</v>
      </c>
      <c r="J23" s="23">
        <f>SUM(J17:J22)</f>
        <v>18</v>
      </c>
      <c r="K23" s="23">
        <f>SUM(K17:K22)</f>
        <v>36</v>
      </c>
      <c r="L23" s="23">
        <f>SUM(L17:L22)</f>
        <v>14</v>
      </c>
      <c r="M23" s="25"/>
      <c r="N23" s="25"/>
      <c r="O23" s="22"/>
    </row>
    <row r="24" spans="1:15" ht="24">
      <c r="A24" s="21"/>
      <c r="B24" s="22"/>
      <c r="C24" s="22"/>
      <c r="D24" s="22"/>
      <c r="E24" s="22"/>
      <c r="F24" s="22"/>
      <c r="G24" s="26" t="s">
        <v>50</v>
      </c>
      <c r="H24" s="109">
        <f>SUM(H23:I23)*14</f>
        <v>168</v>
      </c>
      <c r="I24" s="109"/>
      <c r="J24" s="109">
        <f>SUM(J23:K23)</f>
        <v>54</v>
      </c>
      <c r="K24" s="109"/>
      <c r="L24" s="23"/>
      <c r="M24" s="25"/>
      <c r="N24" s="25"/>
      <c r="O24" s="22"/>
    </row>
    <row r="25" spans="1:15">
      <c r="A25" s="16">
        <v>3</v>
      </c>
      <c r="B25" s="17" t="s">
        <v>69</v>
      </c>
      <c r="C25" s="17" t="s">
        <v>70</v>
      </c>
      <c r="D25" s="17" t="s">
        <v>71</v>
      </c>
      <c r="E25" s="17"/>
      <c r="F25" s="17" t="s">
        <v>54</v>
      </c>
      <c r="G25" s="17" t="s">
        <v>29</v>
      </c>
      <c r="H25" s="18">
        <v>2</v>
      </c>
      <c r="I25" s="18">
        <v>0</v>
      </c>
      <c r="J25" s="18">
        <v>9</v>
      </c>
      <c r="K25" s="18">
        <v>0</v>
      </c>
      <c r="L25" s="19">
        <v>3</v>
      </c>
      <c r="M25" s="20" t="s">
        <v>36</v>
      </c>
      <c r="N25" s="20" t="s">
        <v>31</v>
      </c>
      <c r="O25" s="17"/>
    </row>
    <row r="26" spans="1:15">
      <c r="A26" s="16">
        <v>3</v>
      </c>
      <c r="B26" s="17" t="s">
        <v>72</v>
      </c>
      <c r="C26" s="17" t="s">
        <v>73</v>
      </c>
      <c r="D26" s="17" t="s">
        <v>74</v>
      </c>
      <c r="E26" s="17"/>
      <c r="F26" s="17" t="s">
        <v>54</v>
      </c>
      <c r="G26" s="17" t="s">
        <v>29</v>
      </c>
      <c r="H26" s="18">
        <v>0</v>
      </c>
      <c r="I26" s="18">
        <v>2</v>
      </c>
      <c r="J26" s="18">
        <v>0</v>
      </c>
      <c r="K26" s="18">
        <v>9</v>
      </c>
      <c r="L26" s="19">
        <v>2</v>
      </c>
      <c r="M26" s="20" t="s">
        <v>30</v>
      </c>
      <c r="N26" s="20" t="s">
        <v>31</v>
      </c>
      <c r="O26" s="17"/>
    </row>
    <row r="27" spans="1:15" ht="30" customHeight="1">
      <c r="A27" s="16">
        <v>3</v>
      </c>
      <c r="B27" s="17" t="s">
        <v>75</v>
      </c>
      <c r="C27" s="17" t="s">
        <v>76</v>
      </c>
      <c r="D27" s="17" t="s">
        <v>77</v>
      </c>
      <c r="E27" s="17"/>
      <c r="F27" s="17" t="s">
        <v>28</v>
      </c>
      <c r="G27" s="17" t="s">
        <v>29</v>
      </c>
      <c r="H27" s="18">
        <v>2</v>
      </c>
      <c r="I27" s="18">
        <v>0</v>
      </c>
      <c r="J27" s="18">
        <v>9</v>
      </c>
      <c r="K27" s="18">
        <v>0</v>
      </c>
      <c r="L27" s="19">
        <v>3</v>
      </c>
      <c r="M27" s="20" t="s">
        <v>36</v>
      </c>
      <c r="N27" s="20" t="s">
        <v>31</v>
      </c>
      <c r="O27" s="17"/>
    </row>
    <row r="28" spans="1:15" ht="24">
      <c r="A28" s="16">
        <v>3</v>
      </c>
      <c r="B28" s="17" t="s">
        <v>78</v>
      </c>
      <c r="C28" s="17" t="s">
        <v>79</v>
      </c>
      <c r="D28" s="17" t="s">
        <v>80</v>
      </c>
      <c r="E28" s="17"/>
      <c r="F28" s="17" t="s">
        <v>81</v>
      </c>
      <c r="G28" s="17" t="s">
        <v>29</v>
      </c>
      <c r="H28" s="18">
        <v>0</v>
      </c>
      <c r="I28" s="18">
        <v>2</v>
      </c>
      <c r="J28" s="18">
        <v>0</v>
      </c>
      <c r="K28" s="18">
        <v>9</v>
      </c>
      <c r="L28" s="19">
        <v>2</v>
      </c>
      <c r="M28" s="20" t="s">
        <v>30</v>
      </c>
      <c r="N28" s="20" t="s">
        <v>31</v>
      </c>
      <c r="O28" s="17"/>
    </row>
    <row r="29" spans="1:15" ht="24">
      <c r="A29" s="16">
        <v>3</v>
      </c>
      <c r="B29" s="17" t="s">
        <v>82</v>
      </c>
      <c r="C29" s="17" t="s">
        <v>83</v>
      </c>
      <c r="D29" s="17" t="s">
        <v>84</v>
      </c>
      <c r="E29" s="17"/>
      <c r="F29" s="17" t="s">
        <v>28</v>
      </c>
      <c r="G29" s="17" t="s">
        <v>29</v>
      </c>
      <c r="H29" s="18">
        <v>0</v>
      </c>
      <c r="I29" s="18">
        <v>2</v>
      </c>
      <c r="J29" s="18">
        <v>0</v>
      </c>
      <c r="K29" s="18">
        <v>9</v>
      </c>
      <c r="L29" s="19">
        <v>2</v>
      </c>
      <c r="M29" s="20" t="s">
        <v>30</v>
      </c>
      <c r="N29" s="20" t="s">
        <v>31</v>
      </c>
      <c r="O29" s="17"/>
    </row>
    <row r="30" spans="1:15">
      <c r="A30" s="21"/>
      <c r="B30" s="22"/>
      <c r="C30" s="22"/>
      <c r="D30" s="22"/>
      <c r="E30" s="22"/>
      <c r="F30" s="22"/>
      <c r="G30" s="22"/>
      <c r="H30" s="23">
        <f>SUM(H25:H29)</f>
        <v>4</v>
      </c>
      <c r="I30" s="23">
        <f>SUM(I25:I29)</f>
        <v>6</v>
      </c>
      <c r="J30" s="23">
        <f>SUM(J25:J29)</f>
        <v>18</v>
      </c>
      <c r="K30" s="23">
        <f>SUM(K25:K29)</f>
        <v>27</v>
      </c>
      <c r="L30" s="23">
        <f>SUM(L25:L29)</f>
        <v>12</v>
      </c>
      <c r="M30" s="25"/>
      <c r="N30" s="25"/>
      <c r="O30" s="22"/>
    </row>
    <row r="31" spans="1:15" ht="24">
      <c r="A31" s="21"/>
      <c r="B31" s="22"/>
      <c r="C31" s="22"/>
      <c r="D31" s="22"/>
      <c r="E31" s="22"/>
      <c r="F31" s="22"/>
      <c r="G31" s="26" t="s">
        <v>50</v>
      </c>
      <c r="H31" s="109">
        <f>SUM(H30:I30)*14</f>
        <v>140</v>
      </c>
      <c r="I31" s="109"/>
      <c r="J31" s="109">
        <f>SUM(J30:K30)</f>
        <v>45</v>
      </c>
      <c r="K31" s="109"/>
      <c r="L31" s="23"/>
      <c r="M31" s="25"/>
      <c r="N31" s="25"/>
      <c r="O31" s="22"/>
    </row>
    <row r="32" spans="1:15">
      <c r="A32" s="28">
        <v>4</v>
      </c>
      <c r="B32" s="29" t="s">
        <v>85</v>
      </c>
      <c r="C32" s="29" t="s">
        <v>86</v>
      </c>
      <c r="D32" s="29" t="s">
        <v>87</v>
      </c>
      <c r="E32" s="29"/>
      <c r="F32" s="29" t="s">
        <v>88</v>
      </c>
      <c r="G32" s="29" t="s">
        <v>29</v>
      </c>
      <c r="H32" s="30">
        <v>2</v>
      </c>
      <c r="I32" s="30">
        <v>0</v>
      </c>
      <c r="J32" s="30">
        <v>9</v>
      </c>
      <c r="K32" s="30">
        <v>0</v>
      </c>
      <c r="L32" s="31">
        <v>2</v>
      </c>
      <c r="M32" s="32" t="s">
        <v>36</v>
      </c>
      <c r="N32" s="32" t="s">
        <v>31</v>
      </c>
      <c r="O32" s="29"/>
    </row>
    <row r="33" spans="1:15">
      <c r="A33" s="28">
        <v>4</v>
      </c>
      <c r="B33" s="29" t="s">
        <v>89</v>
      </c>
      <c r="C33" s="29" t="s">
        <v>90</v>
      </c>
      <c r="D33" s="29" t="s">
        <v>91</v>
      </c>
      <c r="E33" s="29"/>
      <c r="F33" s="29" t="s">
        <v>88</v>
      </c>
      <c r="G33" s="29" t="s">
        <v>29</v>
      </c>
      <c r="H33" s="30">
        <v>0</v>
      </c>
      <c r="I33" s="30">
        <v>2</v>
      </c>
      <c r="J33" s="30">
        <v>0</v>
      </c>
      <c r="K33" s="30">
        <v>9</v>
      </c>
      <c r="L33" s="31">
        <v>2</v>
      </c>
      <c r="M33" s="32" t="s">
        <v>30</v>
      </c>
      <c r="N33" s="32" t="s">
        <v>31</v>
      </c>
      <c r="O33" s="29"/>
    </row>
    <row r="34" spans="1:15">
      <c r="A34" s="28">
        <v>4</v>
      </c>
      <c r="B34" s="33" t="s">
        <v>92</v>
      </c>
      <c r="C34" s="29" t="s">
        <v>93</v>
      </c>
      <c r="D34" s="29" t="s">
        <v>94</v>
      </c>
      <c r="E34" s="29"/>
      <c r="F34" s="29" t="s">
        <v>88</v>
      </c>
      <c r="G34" s="29" t="s">
        <v>29</v>
      </c>
      <c r="H34" s="30">
        <v>0</v>
      </c>
      <c r="I34" s="30">
        <v>2</v>
      </c>
      <c r="J34" s="30">
        <v>0</v>
      </c>
      <c r="K34" s="30">
        <v>9</v>
      </c>
      <c r="L34" s="31">
        <v>2</v>
      </c>
      <c r="M34" s="32" t="s">
        <v>30</v>
      </c>
      <c r="N34" s="32" t="s">
        <v>31</v>
      </c>
      <c r="O34" s="29"/>
    </row>
    <row r="35" spans="1:15" ht="23.25" customHeight="1">
      <c r="A35" s="28">
        <v>4</v>
      </c>
      <c r="B35" s="29" t="s">
        <v>95</v>
      </c>
      <c r="C35" s="29" t="s">
        <v>96</v>
      </c>
      <c r="D35" s="29" t="s">
        <v>97</v>
      </c>
      <c r="E35" s="29"/>
      <c r="F35" s="29" t="s">
        <v>88</v>
      </c>
      <c r="G35" s="29" t="s">
        <v>29</v>
      </c>
      <c r="H35" s="30">
        <v>2</v>
      </c>
      <c r="I35" s="30">
        <v>0</v>
      </c>
      <c r="J35" s="30">
        <v>9</v>
      </c>
      <c r="K35" s="30">
        <v>0</v>
      </c>
      <c r="L35" s="31">
        <v>2</v>
      </c>
      <c r="M35" s="32" t="s">
        <v>36</v>
      </c>
      <c r="N35" s="32" t="s">
        <v>31</v>
      </c>
      <c r="O35" s="29"/>
    </row>
    <row r="36" spans="1:15" ht="24">
      <c r="A36" s="28">
        <v>4</v>
      </c>
      <c r="B36" s="29" t="s">
        <v>98</v>
      </c>
      <c r="C36" s="29" t="s">
        <v>99</v>
      </c>
      <c r="D36" s="29" t="s">
        <v>100</v>
      </c>
      <c r="E36" s="29"/>
      <c r="F36" s="29" t="s">
        <v>88</v>
      </c>
      <c r="G36" s="29" t="s">
        <v>29</v>
      </c>
      <c r="H36" s="30">
        <v>0</v>
      </c>
      <c r="I36" s="30">
        <v>2</v>
      </c>
      <c r="J36" s="30">
        <v>0</v>
      </c>
      <c r="K36" s="30">
        <v>9</v>
      </c>
      <c r="L36" s="31">
        <v>2</v>
      </c>
      <c r="M36" s="32" t="s">
        <v>30</v>
      </c>
      <c r="N36" s="32" t="s">
        <v>31</v>
      </c>
      <c r="O36" s="29"/>
    </row>
    <row r="37" spans="1:15">
      <c r="A37" s="21"/>
      <c r="B37" s="22"/>
      <c r="C37" s="22"/>
      <c r="D37" s="22"/>
      <c r="E37" s="22"/>
      <c r="F37" s="22"/>
      <c r="G37" s="22"/>
      <c r="H37" s="23">
        <f>SUM(H32:H36)</f>
        <v>4</v>
      </c>
      <c r="I37" s="23">
        <f>SUM(I32:I36)</f>
        <v>6</v>
      </c>
      <c r="J37" s="23">
        <f>SUM(J32:J36)</f>
        <v>18</v>
      </c>
      <c r="K37" s="23">
        <f>SUM(K32:K36)</f>
        <v>27</v>
      </c>
      <c r="L37" s="23">
        <f>SUM(L32:L36)</f>
        <v>10</v>
      </c>
      <c r="M37" s="25"/>
      <c r="N37" s="25"/>
      <c r="O37" s="22"/>
    </row>
    <row r="38" spans="1:15" ht="24">
      <c r="A38" s="21"/>
      <c r="B38" s="22"/>
      <c r="C38" s="22"/>
      <c r="D38" s="22"/>
      <c r="E38" s="22"/>
      <c r="F38" s="22"/>
      <c r="G38" s="26" t="s">
        <v>50</v>
      </c>
      <c r="H38" s="109">
        <f>SUM(H37:I37)*14</f>
        <v>140</v>
      </c>
      <c r="I38" s="109"/>
      <c r="J38" s="109">
        <f>SUM(J37:K37)</f>
        <v>45</v>
      </c>
      <c r="K38" s="109"/>
      <c r="L38" s="23"/>
      <c r="M38" s="25"/>
      <c r="N38" s="25"/>
      <c r="O38" s="22"/>
    </row>
    <row r="39" spans="1:15">
      <c r="A39" s="16">
        <v>5</v>
      </c>
      <c r="B39" s="17" t="s">
        <v>101</v>
      </c>
      <c r="C39" s="17" t="s">
        <v>102</v>
      </c>
      <c r="D39" s="17" t="s">
        <v>103</v>
      </c>
      <c r="E39" s="17"/>
      <c r="F39" s="17" t="s">
        <v>46</v>
      </c>
      <c r="G39" s="17" t="s">
        <v>29</v>
      </c>
      <c r="H39" s="18">
        <v>2</v>
      </c>
      <c r="I39" s="18">
        <v>0</v>
      </c>
      <c r="J39" s="18">
        <v>9</v>
      </c>
      <c r="K39" s="18">
        <v>0</v>
      </c>
      <c r="L39" s="19">
        <v>3</v>
      </c>
      <c r="M39" s="20" t="s">
        <v>36</v>
      </c>
      <c r="N39" s="20" t="s">
        <v>31</v>
      </c>
      <c r="O39" s="17"/>
    </row>
    <row r="40" spans="1:15" ht="24">
      <c r="A40" s="16">
        <v>5</v>
      </c>
      <c r="B40" s="17" t="s">
        <v>104</v>
      </c>
      <c r="C40" s="17" t="s">
        <v>105</v>
      </c>
      <c r="D40" s="17" t="s">
        <v>106</v>
      </c>
      <c r="E40" s="17"/>
      <c r="F40" s="17" t="s">
        <v>88</v>
      </c>
      <c r="G40" s="17" t="s">
        <v>29</v>
      </c>
      <c r="H40" s="18">
        <v>0</v>
      </c>
      <c r="I40" s="18">
        <v>2</v>
      </c>
      <c r="J40" s="18">
        <v>0</v>
      </c>
      <c r="K40" s="18">
        <v>9</v>
      </c>
      <c r="L40" s="19">
        <v>2</v>
      </c>
      <c r="M40" s="20" t="s">
        <v>30</v>
      </c>
      <c r="N40" s="20" t="s">
        <v>31</v>
      </c>
      <c r="O40" s="17"/>
    </row>
    <row r="41" spans="1:15">
      <c r="A41" s="16">
        <v>5</v>
      </c>
      <c r="B41" s="17" t="s">
        <v>107</v>
      </c>
      <c r="C41" s="17" t="s">
        <v>108</v>
      </c>
      <c r="D41" s="17" t="s">
        <v>109</v>
      </c>
      <c r="E41" s="17"/>
      <c r="F41" s="101" t="s">
        <v>81</v>
      </c>
      <c r="G41" s="17" t="s">
        <v>29</v>
      </c>
      <c r="H41" s="18">
        <v>2</v>
      </c>
      <c r="I41" s="18">
        <v>0</v>
      </c>
      <c r="J41" s="18">
        <v>9</v>
      </c>
      <c r="K41" s="18">
        <v>0</v>
      </c>
      <c r="L41" s="19">
        <v>3</v>
      </c>
      <c r="M41" s="20" t="s">
        <v>36</v>
      </c>
      <c r="N41" s="20" t="s">
        <v>31</v>
      </c>
      <c r="O41" s="17"/>
    </row>
    <row r="42" spans="1:15" ht="24">
      <c r="A42" s="16">
        <v>5</v>
      </c>
      <c r="B42" s="17" t="s">
        <v>110</v>
      </c>
      <c r="C42" s="17" t="s">
        <v>111</v>
      </c>
      <c r="D42" s="17" t="s">
        <v>112</v>
      </c>
      <c r="E42" s="17"/>
      <c r="F42" s="101" t="s">
        <v>81</v>
      </c>
      <c r="G42" s="17" t="s">
        <v>29</v>
      </c>
      <c r="H42" s="18">
        <v>0</v>
      </c>
      <c r="I42" s="18">
        <v>2</v>
      </c>
      <c r="J42" s="18">
        <v>0</v>
      </c>
      <c r="K42" s="18">
        <v>9</v>
      </c>
      <c r="L42" s="19">
        <v>2</v>
      </c>
      <c r="M42" s="20" t="s">
        <v>30</v>
      </c>
      <c r="N42" s="20" t="s">
        <v>31</v>
      </c>
      <c r="O42" s="17"/>
    </row>
    <row r="43" spans="1:15" ht="24">
      <c r="A43" s="16">
        <v>5</v>
      </c>
      <c r="B43" s="17" t="s">
        <v>113</v>
      </c>
      <c r="C43" s="17" t="s">
        <v>114</v>
      </c>
      <c r="D43" s="17" t="s">
        <v>115</v>
      </c>
      <c r="E43" s="17"/>
      <c r="F43" s="17" t="s">
        <v>35</v>
      </c>
      <c r="G43" s="17" t="s">
        <v>29</v>
      </c>
      <c r="H43" s="18">
        <v>0</v>
      </c>
      <c r="I43" s="18">
        <v>2</v>
      </c>
      <c r="J43" s="18">
        <v>0</v>
      </c>
      <c r="K43" s="18">
        <v>9</v>
      </c>
      <c r="L43" s="19">
        <v>2</v>
      </c>
      <c r="M43" s="20" t="s">
        <v>30</v>
      </c>
      <c r="N43" s="20" t="s">
        <v>31</v>
      </c>
      <c r="O43" s="17"/>
    </row>
    <row r="44" spans="1:15">
      <c r="A44" s="21"/>
      <c r="B44" s="22"/>
      <c r="C44" s="22"/>
      <c r="D44" s="22"/>
      <c r="E44" s="22"/>
      <c r="F44" s="22"/>
      <c r="G44" s="22"/>
      <c r="H44" s="23">
        <f>SUM(H39:H43)</f>
        <v>4</v>
      </c>
      <c r="I44" s="23">
        <f>SUM(I39:I43)</f>
        <v>6</v>
      </c>
      <c r="J44" s="23">
        <f>SUM(J39:J43)</f>
        <v>18</v>
      </c>
      <c r="K44" s="23">
        <f>SUM(K39:K43)</f>
        <v>27</v>
      </c>
      <c r="L44" s="23">
        <f>SUM(L39:L43)</f>
        <v>12</v>
      </c>
      <c r="M44" s="25"/>
      <c r="N44" s="25"/>
      <c r="O44" s="22"/>
    </row>
    <row r="45" spans="1:15" ht="24">
      <c r="A45" s="21"/>
      <c r="B45" s="22"/>
      <c r="C45" s="22"/>
      <c r="D45" s="22"/>
      <c r="E45" s="22"/>
      <c r="F45" s="22"/>
      <c r="G45" s="26" t="s">
        <v>50</v>
      </c>
      <c r="H45" s="109">
        <f>SUM(H44:I44)*14</f>
        <v>140</v>
      </c>
      <c r="I45" s="109"/>
      <c r="J45" s="109">
        <f>SUM(J44:K44)</f>
        <v>45</v>
      </c>
      <c r="K45" s="109"/>
      <c r="L45" s="23"/>
      <c r="M45" s="25"/>
      <c r="N45" s="25"/>
      <c r="O45" s="22"/>
    </row>
    <row r="46" spans="1:15">
      <c r="A46" s="28">
        <v>6</v>
      </c>
      <c r="B46" s="29" t="s">
        <v>116</v>
      </c>
      <c r="C46" s="29" t="s">
        <v>117</v>
      </c>
      <c r="D46" s="29" t="s">
        <v>118</v>
      </c>
      <c r="E46" s="29"/>
      <c r="F46" s="102" t="s">
        <v>81</v>
      </c>
      <c r="G46" s="29" t="s">
        <v>29</v>
      </c>
      <c r="H46" s="30">
        <v>2</v>
      </c>
      <c r="I46" s="30">
        <v>0</v>
      </c>
      <c r="J46" s="30">
        <v>9</v>
      </c>
      <c r="K46" s="30">
        <v>0</v>
      </c>
      <c r="L46" s="31">
        <v>3</v>
      </c>
      <c r="M46" s="32" t="s">
        <v>36</v>
      </c>
      <c r="N46" s="32" t="s">
        <v>31</v>
      </c>
      <c r="O46" s="29"/>
    </row>
    <row r="47" spans="1:15" ht="28.5" customHeight="1">
      <c r="A47" s="28">
        <v>6</v>
      </c>
      <c r="B47" s="29" t="s">
        <v>119</v>
      </c>
      <c r="C47" s="29" t="s">
        <v>120</v>
      </c>
      <c r="D47" s="29" t="s">
        <v>121</v>
      </c>
      <c r="E47" s="29"/>
      <c r="F47" s="29" t="s">
        <v>122</v>
      </c>
      <c r="G47" s="29" t="s">
        <v>29</v>
      </c>
      <c r="H47" s="30">
        <v>2</v>
      </c>
      <c r="I47" s="30">
        <v>0</v>
      </c>
      <c r="J47" s="30">
        <v>9</v>
      </c>
      <c r="K47" s="30">
        <v>0</v>
      </c>
      <c r="L47" s="31">
        <v>3</v>
      </c>
      <c r="M47" s="32" t="s">
        <v>36</v>
      </c>
      <c r="N47" s="32" t="s">
        <v>31</v>
      </c>
      <c r="O47" s="29"/>
    </row>
    <row r="48" spans="1:15" ht="24">
      <c r="A48" s="28">
        <v>6</v>
      </c>
      <c r="B48" s="29" t="s">
        <v>123</v>
      </c>
      <c r="C48" s="29" t="s">
        <v>124</v>
      </c>
      <c r="D48" s="29" t="s">
        <v>125</v>
      </c>
      <c r="E48" s="29"/>
      <c r="F48" s="29" t="s">
        <v>122</v>
      </c>
      <c r="G48" s="29" t="s">
        <v>29</v>
      </c>
      <c r="H48" s="30">
        <v>0</v>
      </c>
      <c r="I48" s="30">
        <v>2</v>
      </c>
      <c r="J48" s="30">
        <v>0</v>
      </c>
      <c r="K48" s="30">
        <v>9</v>
      </c>
      <c r="L48" s="31">
        <v>2</v>
      </c>
      <c r="M48" s="32" t="s">
        <v>30</v>
      </c>
      <c r="N48" s="32" t="s">
        <v>31</v>
      </c>
      <c r="O48" s="29"/>
    </row>
    <row r="49" spans="1:15" ht="24">
      <c r="A49" s="28">
        <v>6</v>
      </c>
      <c r="B49" s="29" t="s">
        <v>126</v>
      </c>
      <c r="C49" s="29" t="s">
        <v>127</v>
      </c>
      <c r="D49" s="29" t="s">
        <v>128</v>
      </c>
      <c r="E49" s="29"/>
      <c r="F49" s="29" t="s">
        <v>122</v>
      </c>
      <c r="G49" s="29" t="s">
        <v>29</v>
      </c>
      <c r="H49" s="30">
        <v>0</v>
      </c>
      <c r="I49" s="30">
        <v>2</v>
      </c>
      <c r="J49" s="30">
        <v>0</v>
      </c>
      <c r="K49" s="30">
        <v>9</v>
      </c>
      <c r="L49" s="31">
        <v>2</v>
      </c>
      <c r="M49" s="32" t="s">
        <v>30</v>
      </c>
      <c r="N49" s="32" t="s">
        <v>31</v>
      </c>
      <c r="O49" s="29"/>
    </row>
    <row r="50" spans="1:15">
      <c r="A50" s="34">
        <v>6</v>
      </c>
      <c r="B50" s="29" t="s">
        <v>129</v>
      </c>
      <c r="C50" s="29" t="s">
        <v>130</v>
      </c>
      <c r="D50" s="29" t="s">
        <v>131</v>
      </c>
      <c r="E50" s="29"/>
      <c r="F50" s="29" t="s">
        <v>46</v>
      </c>
      <c r="G50" s="29" t="s">
        <v>29</v>
      </c>
      <c r="H50" s="30">
        <v>0</v>
      </c>
      <c r="I50" s="30">
        <v>2</v>
      </c>
      <c r="J50" s="30">
        <v>0</v>
      </c>
      <c r="K50" s="30">
        <v>9</v>
      </c>
      <c r="L50" s="31">
        <v>2</v>
      </c>
      <c r="M50" s="32" t="s">
        <v>30</v>
      </c>
      <c r="N50" s="32" t="s">
        <v>31</v>
      </c>
      <c r="O50" s="29"/>
    </row>
    <row r="51" spans="1:15">
      <c r="A51" s="21"/>
      <c r="B51" s="22"/>
      <c r="C51" s="22"/>
      <c r="D51" s="22"/>
      <c r="E51" s="22"/>
      <c r="F51" s="22"/>
      <c r="G51" s="22"/>
      <c r="H51" s="23">
        <f>SUM(H46:H50)</f>
        <v>4</v>
      </c>
      <c r="I51" s="23">
        <f>SUM(I46:I50)</f>
        <v>6</v>
      </c>
      <c r="J51" s="23">
        <f>SUM(J46:J50)</f>
        <v>18</v>
      </c>
      <c r="K51" s="23">
        <f>SUM(K46:K50)</f>
        <v>27</v>
      </c>
      <c r="L51" s="23">
        <f>SUM(L46:L50)</f>
        <v>12</v>
      </c>
      <c r="M51" s="25"/>
      <c r="N51" s="25"/>
      <c r="O51" s="22"/>
    </row>
    <row r="52" spans="1:15" ht="24">
      <c r="A52" s="35"/>
      <c r="B52" s="36"/>
      <c r="C52" s="36"/>
      <c r="D52" s="36"/>
      <c r="E52" s="36"/>
      <c r="F52" s="36"/>
      <c r="G52" s="26" t="s">
        <v>50</v>
      </c>
      <c r="H52" s="109">
        <f>SUM(H51:I51)*14</f>
        <v>140</v>
      </c>
      <c r="I52" s="109"/>
      <c r="J52" s="109">
        <f>SUM(J51:K51)</f>
        <v>45</v>
      </c>
      <c r="K52" s="109"/>
      <c r="L52" s="37"/>
      <c r="M52" s="38"/>
      <c r="N52" s="38"/>
      <c r="O52" s="36"/>
    </row>
    <row r="53" spans="1:15" ht="24">
      <c r="A53" s="39">
        <v>7</v>
      </c>
      <c r="B53" s="40" t="s">
        <v>157</v>
      </c>
      <c r="C53" s="40" t="s">
        <v>158</v>
      </c>
      <c r="D53" s="40" t="s">
        <v>159</v>
      </c>
      <c r="E53" s="40"/>
      <c r="F53" s="40" t="s">
        <v>35</v>
      </c>
      <c r="G53" s="40" t="s">
        <v>29</v>
      </c>
      <c r="H53" s="41">
        <v>0</v>
      </c>
      <c r="I53" s="41">
        <v>2</v>
      </c>
      <c r="J53" s="41">
        <v>0</v>
      </c>
      <c r="K53" s="41">
        <v>9</v>
      </c>
      <c r="L53" s="42">
        <v>2</v>
      </c>
      <c r="M53" s="43" t="s">
        <v>30</v>
      </c>
      <c r="N53" s="43" t="s">
        <v>31</v>
      </c>
      <c r="O53" s="40"/>
    </row>
    <row r="54" spans="1:15" ht="28.5" customHeight="1">
      <c r="A54" s="39">
        <v>7</v>
      </c>
      <c r="B54" s="40"/>
      <c r="C54" s="44" t="s">
        <v>201</v>
      </c>
      <c r="D54" s="40"/>
      <c r="E54" s="40"/>
      <c r="F54" s="40"/>
      <c r="G54" s="40" t="s">
        <v>29</v>
      </c>
      <c r="H54" s="41"/>
      <c r="I54" s="41"/>
      <c r="J54" s="41"/>
      <c r="K54" s="41"/>
      <c r="L54" s="42">
        <v>10</v>
      </c>
      <c r="M54" s="43"/>
      <c r="N54" s="43" t="s">
        <v>135</v>
      </c>
      <c r="O54" s="40"/>
    </row>
    <row r="55" spans="1:15" ht="24">
      <c r="A55" s="39">
        <v>7</v>
      </c>
      <c r="B55" s="45" t="s">
        <v>132</v>
      </c>
      <c r="C55" s="45" t="s">
        <v>133</v>
      </c>
      <c r="D55" s="45" t="s">
        <v>134</v>
      </c>
      <c r="E55" s="45"/>
      <c r="F55" s="45" t="s">
        <v>54</v>
      </c>
      <c r="G55" s="45" t="s">
        <v>29</v>
      </c>
      <c r="H55" s="46">
        <v>0</v>
      </c>
      <c r="I55" s="46">
        <v>2</v>
      </c>
      <c r="J55" s="46">
        <v>0</v>
      </c>
      <c r="K55" s="46">
        <v>9</v>
      </c>
      <c r="L55" s="47">
        <v>2</v>
      </c>
      <c r="M55" s="48" t="s">
        <v>30</v>
      </c>
      <c r="N55" s="43" t="s">
        <v>135</v>
      </c>
      <c r="O55" s="45"/>
    </row>
    <row r="56" spans="1:15">
      <c r="A56" s="39">
        <v>7</v>
      </c>
      <c r="B56" s="40" t="s">
        <v>136</v>
      </c>
      <c r="C56" s="40" t="s">
        <v>137</v>
      </c>
      <c r="D56" s="40" t="s">
        <v>138</v>
      </c>
      <c r="E56" s="40"/>
      <c r="F56" s="40" t="s">
        <v>28</v>
      </c>
      <c r="G56" s="40" t="s">
        <v>29</v>
      </c>
      <c r="H56" s="41">
        <v>2</v>
      </c>
      <c r="I56" s="41">
        <v>0</v>
      </c>
      <c r="J56" s="41">
        <v>9</v>
      </c>
      <c r="K56" s="41">
        <v>0</v>
      </c>
      <c r="L56" s="42">
        <v>2</v>
      </c>
      <c r="M56" s="43" t="s">
        <v>36</v>
      </c>
      <c r="N56" s="43" t="s">
        <v>135</v>
      </c>
      <c r="O56" s="40"/>
    </row>
    <row r="57" spans="1:15" ht="30" customHeight="1">
      <c r="A57" s="39">
        <v>7</v>
      </c>
      <c r="B57" s="40" t="s">
        <v>139</v>
      </c>
      <c r="C57" s="40" t="s">
        <v>140</v>
      </c>
      <c r="D57" s="40" t="s">
        <v>141</v>
      </c>
      <c r="E57" s="40"/>
      <c r="F57" s="40" t="s">
        <v>28</v>
      </c>
      <c r="G57" s="40" t="s">
        <v>29</v>
      </c>
      <c r="H57" s="41">
        <v>0</v>
      </c>
      <c r="I57" s="41">
        <v>2</v>
      </c>
      <c r="J57" s="41">
        <v>0</v>
      </c>
      <c r="K57" s="41">
        <v>9</v>
      </c>
      <c r="L57" s="42">
        <v>2</v>
      </c>
      <c r="M57" s="43" t="s">
        <v>36</v>
      </c>
      <c r="N57" s="43" t="s">
        <v>135</v>
      </c>
      <c r="O57" s="40"/>
    </row>
    <row r="58" spans="1:15" ht="45" customHeight="1">
      <c r="A58" s="39">
        <v>7</v>
      </c>
      <c r="B58" s="40" t="s">
        <v>142</v>
      </c>
      <c r="C58" s="40" t="s">
        <v>143</v>
      </c>
      <c r="D58" s="40" t="s">
        <v>144</v>
      </c>
      <c r="E58" s="40"/>
      <c r="F58" s="40" t="s">
        <v>81</v>
      </c>
      <c r="G58" s="40" t="s">
        <v>29</v>
      </c>
      <c r="H58" s="41">
        <v>0</v>
      </c>
      <c r="I58" s="41">
        <v>2</v>
      </c>
      <c r="J58" s="41">
        <v>0</v>
      </c>
      <c r="K58" s="41">
        <v>9</v>
      </c>
      <c r="L58" s="42">
        <v>2</v>
      </c>
      <c r="M58" s="43" t="s">
        <v>30</v>
      </c>
      <c r="N58" s="43" t="s">
        <v>135</v>
      </c>
      <c r="O58" s="40"/>
    </row>
    <row r="59" spans="1:15">
      <c r="A59" s="39">
        <v>7</v>
      </c>
      <c r="B59" s="40" t="s">
        <v>145</v>
      </c>
      <c r="C59" s="40" t="s">
        <v>146</v>
      </c>
      <c r="D59" s="40" t="s">
        <v>147</v>
      </c>
      <c r="E59" s="40"/>
      <c r="F59" s="40" t="s">
        <v>88</v>
      </c>
      <c r="G59" s="40" t="s">
        <v>29</v>
      </c>
      <c r="H59" s="41">
        <v>0</v>
      </c>
      <c r="I59" s="41">
        <v>2</v>
      </c>
      <c r="J59" s="41">
        <v>0</v>
      </c>
      <c r="K59" s="41">
        <v>9</v>
      </c>
      <c r="L59" s="42">
        <v>2</v>
      </c>
      <c r="M59" s="43" t="s">
        <v>30</v>
      </c>
      <c r="N59" s="43" t="s">
        <v>135</v>
      </c>
      <c r="O59" s="40"/>
    </row>
    <row r="60" spans="1:15" ht="24">
      <c r="A60" s="39">
        <v>7</v>
      </c>
      <c r="B60" s="40" t="s">
        <v>148</v>
      </c>
      <c r="C60" s="40" t="s">
        <v>149</v>
      </c>
      <c r="D60" s="40" t="s">
        <v>150</v>
      </c>
      <c r="E60" s="40"/>
      <c r="F60" s="40" t="s">
        <v>88</v>
      </c>
      <c r="G60" s="40" t="s">
        <v>29</v>
      </c>
      <c r="H60" s="41">
        <v>0</v>
      </c>
      <c r="I60" s="41">
        <v>2</v>
      </c>
      <c r="J60" s="41">
        <v>0</v>
      </c>
      <c r="K60" s="41">
        <v>9</v>
      </c>
      <c r="L60" s="42">
        <v>2</v>
      </c>
      <c r="M60" s="43" t="s">
        <v>36</v>
      </c>
      <c r="N60" s="43" t="s">
        <v>135</v>
      </c>
      <c r="O60" s="40"/>
    </row>
    <row r="61" spans="1:15">
      <c r="A61" s="39">
        <v>7</v>
      </c>
      <c r="B61" s="40" t="s">
        <v>151</v>
      </c>
      <c r="C61" s="40" t="s">
        <v>152</v>
      </c>
      <c r="D61" s="40" t="s">
        <v>153</v>
      </c>
      <c r="E61" s="40"/>
      <c r="F61" s="101" t="s">
        <v>81</v>
      </c>
      <c r="G61" s="40" t="s">
        <v>29</v>
      </c>
      <c r="H61" s="41">
        <v>2</v>
      </c>
      <c r="I61" s="41">
        <v>0</v>
      </c>
      <c r="J61" s="41">
        <v>9</v>
      </c>
      <c r="K61" s="41">
        <v>0</v>
      </c>
      <c r="L61" s="42">
        <v>2</v>
      </c>
      <c r="M61" s="43" t="s">
        <v>36</v>
      </c>
      <c r="N61" s="43" t="s">
        <v>135</v>
      </c>
      <c r="O61" s="40"/>
    </row>
    <row r="62" spans="1:15" ht="28.5" customHeight="1">
      <c r="A62" s="39">
        <v>7</v>
      </c>
      <c r="B62" s="40" t="s">
        <v>154</v>
      </c>
      <c r="C62" s="40" t="s">
        <v>155</v>
      </c>
      <c r="D62" s="40" t="s">
        <v>156</v>
      </c>
      <c r="E62" s="40"/>
      <c r="F62" s="40" t="s">
        <v>122</v>
      </c>
      <c r="G62" s="40" t="s">
        <v>29</v>
      </c>
      <c r="H62" s="41">
        <v>0</v>
      </c>
      <c r="I62" s="41">
        <v>2</v>
      </c>
      <c r="J62" s="41">
        <v>0</v>
      </c>
      <c r="K62" s="41">
        <v>9</v>
      </c>
      <c r="L62" s="42">
        <v>2</v>
      </c>
      <c r="M62" s="43" t="s">
        <v>30</v>
      </c>
      <c r="N62" s="43" t="s">
        <v>135</v>
      </c>
      <c r="O62" s="40"/>
    </row>
    <row r="63" spans="1:15">
      <c r="A63" s="49"/>
      <c r="B63" s="50"/>
      <c r="C63" s="50"/>
      <c r="D63" s="50"/>
      <c r="E63" s="50"/>
      <c r="F63" s="50"/>
      <c r="G63" s="50"/>
      <c r="H63" s="51">
        <f>SUM(H55:H62)</f>
        <v>4</v>
      </c>
      <c r="I63" s="51">
        <f>SUM(I55:I62)</f>
        <v>12</v>
      </c>
      <c r="J63" s="23">
        <f>SUM(J55:J62)</f>
        <v>18</v>
      </c>
      <c r="K63" s="23">
        <f>SUM(K55:K62)</f>
        <v>54</v>
      </c>
      <c r="L63" s="51">
        <f>SUM(L53:L54)</f>
        <v>12</v>
      </c>
      <c r="M63" s="52"/>
      <c r="N63" s="52"/>
      <c r="O63" s="50"/>
    </row>
    <row r="64" spans="1:15" ht="24">
      <c r="A64" s="53"/>
      <c r="B64" s="50"/>
      <c r="C64" s="50"/>
      <c r="D64" s="50"/>
      <c r="E64" s="50"/>
      <c r="F64" s="50"/>
      <c r="G64" s="26" t="s">
        <v>50</v>
      </c>
      <c r="H64" s="111">
        <f>SUM(H63:I63)*14</f>
        <v>224</v>
      </c>
      <c r="I64" s="111"/>
      <c r="J64" s="109">
        <f>SUM(J63:K63)</f>
        <v>72</v>
      </c>
      <c r="K64" s="109"/>
      <c r="L64" s="51"/>
      <c r="M64" s="52"/>
      <c r="N64" s="52"/>
      <c r="O64" s="50"/>
    </row>
    <row r="65" spans="1:15" ht="24">
      <c r="A65" s="54">
        <v>8</v>
      </c>
      <c r="B65" s="55" t="s">
        <v>187</v>
      </c>
      <c r="C65" s="55" t="s">
        <v>188</v>
      </c>
      <c r="D65" s="55" t="s">
        <v>189</v>
      </c>
      <c r="E65" s="55"/>
      <c r="F65" s="55" t="s">
        <v>46</v>
      </c>
      <c r="G65" s="55" t="s">
        <v>29</v>
      </c>
      <c r="H65" s="56">
        <v>0</v>
      </c>
      <c r="I65" s="56">
        <v>2</v>
      </c>
      <c r="J65" s="56">
        <v>0</v>
      </c>
      <c r="K65" s="56">
        <v>9</v>
      </c>
      <c r="L65" s="57">
        <v>2</v>
      </c>
      <c r="M65" s="58" t="s">
        <v>30</v>
      </c>
      <c r="N65" s="58" t="s">
        <v>31</v>
      </c>
      <c r="O65" s="55"/>
    </row>
    <row r="66" spans="1:15">
      <c r="A66" s="54">
        <v>8</v>
      </c>
      <c r="B66" s="55" t="s">
        <v>190</v>
      </c>
      <c r="C66" s="55" t="s">
        <v>191</v>
      </c>
      <c r="D66" s="55" t="s">
        <v>192</v>
      </c>
      <c r="E66" s="55"/>
      <c r="F66" s="103" t="s">
        <v>35</v>
      </c>
      <c r="G66" s="55" t="s">
        <v>29</v>
      </c>
      <c r="H66" s="56"/>
      <c r="I66" s="56"/>
      <c r="J66" s="56"/>
      <c r="K66" s="56"/>
      <c r="L66" s="57">
        <v>0</v>
      </c>
      <c r="M66" s="58" t="s">
        <v>193</v>
      </c>
      <c r="N66" s="58" t="s">
        <v>31</v>
      </c>
      <c r="O66" s="55"/>
    </row>
    <row r="67" spans="1:15" ht="39.75" customHeight="1">
      <c r="A67" s="54">
        <v>8</v>
      </c>
      <c r="B67" s="55"/>
      <c r="C67" s="59" t="s">
        <v>201</v>
      </c>
      <c r="D67" s="55"/>
      <c r="E67" s="55"/>
      <c r="F67" s="55"/>
      <c r="G67" s="55"/>
      <c r="H67" s="56"/>
      <c r="I67" s="56"/>
      <c r="J67" s="56"/>
      <c r="K67" s="56"/>
      <c r="L67" s="57">
        <v>10</v>
      </c>
      <c r="M67" s="58"/>
      <c r="N67" s="58" t="s">
        <v>135</v>
      </c>
      <c r="O67" s="55"/>
    </row>
    <row r="68" spans="1:15">
      <c r="A68" s="54">
        <v>8</v>
      </c>
      <c r="B68" s="55" t="s">
        <v>160</v>
      </c>
      <c r="C68" s="55" t="s">
        <v>161</v>
      </c>
      <c r="D68" s="55" t="s">
        <v>162</v>
      </c>
      <c r="E68" s="55"/>
      <c r="F68" s="55" t="s">
        <v>35</v>
      </c>
      <c r="G68" s="55" t="s">
        <v>29</v>
      </c>
      <c r="H68" s="56">
        <v>0</v>
      </c>
      <c r="I68" s="56">
        <v>2</v>
      </c>
      <c r="J68" s="56">
        <v>0</v>
      </c>
      <c r="K68" s="56">
        <v>9</v>
      </c>
      <c r="L68" s="57">
        <v>2</v>
      </c>
      <c r="M68" s="58" t="s">
        <v>30</v>
      </c>
      <c r="N68" s="58" t="s">
        <v>135</v>
      </c>
      <c r="O68" s="55"/>
    </row>
    <row r="69" spans="1:15">
      <c r="A69" s="54">
        <v>8</v>
      </c>
      <c r="B69" s="55" t="s">
        <v>163</v>
      </c>
      <c r="C69" s="55" t="s">
        <v>164</v>
      </c>
      <c r="D69" s="55" t="s">
        <v>165</v>
      </c>
      <c r="E69" s="55"/>
      <c r="F69" s="55" t="s">
        <v>35</v>
      </c>
      <c r="G69" s="55" t="s">
        <v>29</v>
      </c>
      <c r="H69" s="56">
        <v>2</v>
      </c>
      <c r="I69" s="56">
        <v>0</v>
      </c>
      <c r="J69" s="56">
        <v>9</v>
      </c>
      <c r="K69" s="56">
        <v>0</v>
      </c>
      <c r="L69" s="57">
        <v>2</v>
      </c>
      <c r="M69" s="58" t="s">
        <v>36</v>
      </c>
      <c r="N69" s="58" t="s">
        <v>135</v>
      </c>
      <c r="O69" s="55"/>
    </row>
    <row r="70" spans="1:15" ht="24">
      <c r="A70" s="54">
        <v>8</v>
      </c>
      <c r="B70" s="55" t="s">
        <v>166</v>
      </c>
      <c r="C70" s="55" t="s">
        <v>167</v>
      </c>
      <c r="D70" s="55" t="s">
        <v>168</v>
      </c>
      <c r="E70" s="55"/>
      <c r="F70" s="55" t="s">
        <v>46</v>
      </c>
      <c r="G70" s="55" t="s">
        <v>29</v>
      </c>
      <c r="H70" s="56">
        <v>2</v>
      </c>
      <c r="I70" s="56">
        <v>0</v>
      </c>
      <c r="J70" s="56">
        <v>9</v>
      </c>
      <c r="K70" s="56">
        <v>0</v>
      </c>
      <c r="L70" s="57">
        <v>2</v>
      </c>
      <c r="M70" s="58" t="s">
        <v>36</v>
      </c>
      <c r="N70" s="58" t="s">
        <v>135</v>
      </c>
      <c r="O70" s="55"/>
    </row>
    <row r="71" spans="1:15">
      <c r="A71" s="54">
        <v>8</v>
      </c>
      <c r="B71" s="55" t="s">
        <v>169</v>
      </c>
      <c r="C71" s="55" t="s">
        <v>170</v>
      </c>
      <c r="D71" s="55" t="s">
        <v>171</v>
      </c>
      <c r="E71" s="55"/>
      <c r="F71" s="55" t="s">
        <v>46</v>
      </c>
      <c r="G71" s="55" t="s">
        <v>29</v>
      </c>
      <c r="H71" s="56">
        <v>0</v>
      </c>
      <c r="I71" s="56">
        <v>2</v>
      </c>
      <c r="J71" s="56">
        <v>0</v>
      </c>
      <c r="K71" s="56">
        <v>9</v>
      </c>
      <c r="L71" s="57">
        <v>2</v>
      </c>
      <c r="M71" s="58" t="s">
        <v>30</v>
      </c>
      <c r="N71" s="58" t="s">
        <v>135</v>
      </c>
      <c r="O71" s="55"/>
    </row>
    <row r="72" spans="1:15" ht="31.15" customHeight="1">
      <c r="A72" s="54">
        <v>8</v>
      </c>
      <c r="B72" s="55" t="s">
        <v>172</v>
      </c>
      <c r="C72" s="55" t="s">
        <v>173</v>
      </c>
      <c r="D72" s="55" t="s">
        <v>174</v>
      </c>
      <c r="E72" s="55"/>
      <c r="F72" s="55" t="s">
        <v>54</v>
      </c>
      <c r="G72" s="55" t="s">
        <v>29</v>
      </c>
      <c r="H72" s="56">
        <v>2</v>
      </c>
      <c r="I72" s="56">
        <v>0</v>
      </c>
      <c r="J72" s="56">
        <v>9</v>
      </c>
      <c r="K72" s="56">
        <v>0</v>
      </c>
      <c r="L72" s="57">
        <v>2</v>
      </c>
      <c r="M72" s="58" t="s">
        <v>36</v>
      </c>
      <c r="N72" s="58" t="s">
        <v>135</v>
      </c>
      <c r="O72" s="55"/>
    </row>
    <row r="73" spans="1:15" ht="43.5" customHeight="1">
      <c r="A73" s="54">
        <v>8</v>
      </c>
      <c r="B73" s="55" t="s">
        <v>175</v>
      </c>
      <c r="C73" s="55" t="s">
        <v>176</v>
      </c>
      <c r="D73" s="55" t="s">
        <v>177</v>
      </c>
      <c r="E73" s="55"/>
      <c r="F73" s="55" t="s">
        <v>81</v>
      </c>
      <c r="G73" s="55" t="s">
        <v>29</v>
      </c>
      <c r="H73" s="56">
        <v>2</v>
      </c>
      <c r="I73" s="56">
        <v>0</v>
      </c>
      <c r="J73" s="56">
        <v>9</v>
      </c>
      <c r="K73" s="56">
        <v>0</v>
      </c>
      <c r="L73" s="57">
        <v>2</v>
      </c>
      <c r="M73" s="58" t="s">
        <v>30</v>
      </c>
      <c r="N73" s="58" t="s">
        <v>135</v>
      </c>
      <c r="O73" s="55"/>
    </row>
    <row r="74" spans="1:15" ht="24">
      <c r="A74" s="54">
        <v>8</v>
      </c>
      <c r="B74" s="55" t="s">
        <v>178</v>
      </c>
      <c r="C74" s="55" t="s">
        <v>179</v>
      </c>
      <c r="D74" s="55" t="s">
        <v>180</v>
      </c>
      <c r="E74" s="55"/>
      <c r="F74" s="55" t="s">
        <v>88</v>
      </c>
      <c r="G74" s="55" t="s">
        <v>29</v>
      </c>
      <c r="H74" s="56">
        <v>2</v>
      </c>
      <c r="I74" s="56">
        <v>0</v>
      </c>
      <c r="J74" s="56">
        <v>9</v>
      </c>
      <c r="K74" s="56">
        <v>0</v>
      </c>
      <c r="L74" s="57">
        <v>2</v>
      </c>
      <c r="M74" s="58" t="s">
        <v>30</v>
      </c>
      <c r="N74" s="58" t="s">
        <v>135</v>
      </c>
      <c r="O74" s="55"/>
    </row>
    <row r="75" spans="1:15" ht="26.45" customHeight="1">
      <c r="A75" s="54">
        <v>8</v>
      </c>
      <c r="B75" s="55" t="s">
        <v>181</v>
      </c>
      <c r="C75" s="55" t="s">
        <v>182</v>
      </c>
      <c r="D75" s="55" t="s">
        <v>183</v>
      </c>
      <c r="E75" s="55"/>
      <c r="F75" s="55" t="s">
        <v>88</v>
      </c>
      <c r="G75" s="55" t="s">
        <v>29</v>
      </c>
      <c r="H75" s="56">
        <v>2</v>
      </c>
      <c r="I75" s="56">
        <v>0</v>
      </c>
      <c r="J75" s="56">
        <v>9</v>
      </c>
      <c r="K75" s="56">
        <v>0</v>
      </c>
      <c r="L75" s="57">
        <v>2</v>
      </c>
      <c r="M75" s="58" t="s">
        <v>30</v>
      </c>
      <c r="N75" s="58" t="s">
        <v>135</v>
      </c>
      <c r="O75" s="55"/>
    </row>
    <row r="76" spans="1:15">
      <c r="A76" s="54">
        <v>8</v>
      </c>
      <c r="B76" s="55" t="s">
        <v>184</v>
      </c>
      <c r="C76" s="55" t="s">
        <v>185</v>
      </c>
      <c r="D76" s="55" t="s">
        <v>186</v>
      </c>
      <c r="E76" s="55"/>
      <c r="F76" s="103" t="s">
        <v>81</v>
      </c>
      <c r="G76" s="55" t="s">
        <v>29</v>
      </c>
      <c r="H76" s="56">
        <v>0</v>
      </c>
      <c r="I76" s="56">
        <v>2</v>
      </c>
      <c r="J76" s="56">
        <v>0</v>
      </c>
      <c r="K76" s="56">
        <v>9</v>
      </c>
      <c r="L76" s="57">
        <v>2</v>
      </c>
      <c r="M76" s="58" t="s">
        <v>30</v>
      </c>
      <c r="N76" s="58" t="s">
        <v>135</v>
      </c>
      <c r="O76" s="55"/>
    </row>
    <row r="77" spans="1:15" s="15" customFormat="1">
      <c r="A77" s="60"/>
      <c r="B77" s="61"/>
      <c r="C77" s="61"/>
      <c r="D77" s="61"/>
      <c r="E77" s="61"/>
      <c r="F77" s="61"/>
      <c r="G77" s="61"/>
      <c r="H77" s="62">
        <f>SUM(H65:H76)</f>
        <v>12</v>
      </c>
      <c r="I77" s="62">
        <f>SUM(I65:I76)</f>
        <v>8</v>
      </c>
      <c r="J77" s="23">
        <f>SUM(J65:J76)</f>
        <v>54</v>
      </c>
      <c r="K77" s="23">
        <f>SUM(K65:K76)</f>
        <v>36</v>
      </c>
      <c r="L77" s="62">
        <f>SUM(L65:L67)</f>
        <v>12</v>
      </c>
      <c r="M77" s="63"/>
      <c r="N77" s="63"/>
      <c r="O77" s="61"/>
    </row>
    <row r="78" spans="1:15" ht="24">
      <c r="A78" s="60"/>
      <c r="B78" s="61"/>
      <c r="C78" s="61"/>
      <c r="D78" s="61"/>
      <c r="E78" s="61"/>
      <c r="F78" s="61"/>
      <c r="G78" s="26" t="s">
        <v>50</v>
      </c>
      <c r="H78" s="109">
        <f>SUM(H77:I77)*14</f>
        <v>280</v>
      </c>
      <c r="I78" s="109"/>
      <c r="J78" s="109">
        <f>SUM(J77:K77)</f>
        <v>90</v>
      </c>
      <c r="K78" s="109"/>
      <c r="L78" s="62"/>
      <c r="M78" s="63"/>
      <c r="N78" s="63"/>
      <c r="O78" s="61"/>
    </row>
    <row r="79" spans="1:15">
      <c r="A79" s="39">
        <v>9</v>
      </c>
      <c r="B79" s="40" t="s">
        <v>194</v>
      </c>
      <c r="C79" s="40" t="s">
        <v>195</v>
      </c>
      <c r="D79" s="40" t="s">
        <v>196</v>
      </c>
      <c r="E79" s="40"/>
      <c r="F79" s="104" t="s">
        <v>35</v>
      </c>
      <c r="G79" s="40" t="s">
        <v>29</v>
      </c>
      <c r="H79" s="41"/>
      <c r="I79" s="41"/>
      <c r="J79" s="41"/>
      <c r="K79" s="41"/>
      <c r="L79" s="42">
        <v>4</v>
      </c>
      <c r="M79" s="43" t="s">
        <v>30</v>
      </c>
      <c r="N79" s="43" t="s">
        <v>31</v>
      </c>
      <c r="O79" s="40"/>
    </row>
    <row r="80" spans="1:15">
      <c r="A80" s="53"/>
      <c r="B80" s="50"/>
      <c r="C80" s="50"/>
      <c r="D80" s="50"/>
      <c r="E80" s="50"/>
      <c r="F80" s="50"/>
      <c r="G80" s="50"/>
      <c r="H80" s="51">
        <f>SUM(H79:H79)</f>
        <v>0</v>
      </c>
      <c r="I80" s="51">
        <f>SUM(I79:I79)</f>
        <v>0</v>
      </c>
      <c r="J80" s="23">
        <f>SUM(J79:J79)</f>
        <v>0</v>
      </c>
      <c r="K80" s="23">
        <f>SUM(K79:K79)</f>
        <v>0</v>
      </c>
      <c r="L80" s="51">
        <f>SUM(L79:L79)</f>
        <v>4</v>
      </c>
      <c r="M80" s="52"/>
      <c r="N80" s="52"/>
      <c r="O80" s="50"/>
    </row>
    <row r="81" spans="1:15" ht="24">
      <c r="A81" s="53"/>
      <c r="B81" s="50"/>
      <c r="C81" s="50"/>
      <c r="D81" s="50"/>
      <c r="E81" s="50"/>
      <c r="F81" s="50"/>
      <c r="G81" s="26" t="s">
        <v>50</v>
      </c>
      <c r="H81" s="111">
        <f>SUM(H80:I80)*14</f>
        <v>0</v>
      </c>
      <c r="I81" s="111"/>
      <c r="J81" s="109">
        <f>SUM(J80:K80)</f>
        <v>0</v>
      </c>
      <c r="K81" s="109"/>
      <c r="L81" s="51"/>
      <c r="M81" s="52"/>
      <c r="N81" s="52"/>
      <c r="O81" s="50"/>
    </row>
    <row r="82" spans="1:15">
      <c r="A82" s="28">
        <v>10</v>
      </c>
      <c r="B82" s="29" t="s">
        <v>197</v>
      </c>
      <c r="C82" s="29" t="s">
        <v>198</v>
      </c>
      <c r="D82" s="29" t="s">
        <v>199</v>
      </c>
      <c r="E82" s="29"/>
      <c r="F82" s="102" t="s">
        <v>35</v>
      </c>
      <c r="G82" s="29"/>
      <c r="H82" s="30"/>
      <c r="I82" s="30"/>
      <c r="J82" s="30"/>
      <c r="K82" s="30"/>
      <c r="L82" s="31">
        <v>4</v>
      </c>
      <c r="M82" s="32" t="s">
        <v>30</v>
      </c>
      <c r="N82" s="32" t="s">
        <v>31</v>
      </c>
      <c r="O82" s="29"/>
    </row>
    <row r="83" spans="1:15" s="15" customFormat="1">
      <c r="A83" s="49"/>
      <c r="B83" s="50"/>
      <c r="C83" s="50"/>
      <c r="D83" s="50"/>
      <c r="E83" s="50"/>
      <c r="F83" s="50"/>
      <c r="G83" s="50"/>
      <c r="H83" s="64">
        <f>SUM(H82:H82)</f>
        <v>0</v>
      </c>
      <c r="I83" s="64">
        <f>SUM(I82:I82)</f>
        <v>0</v>
      </c>
      <c r="J83" s="23">
        <f>SUM(J82:J82)</f>
        <v>0</v>
      </c>
      <c r="K83" s="23">
        <f>SUM(K82:K82)</f>
        <v>0</v>
      </c>
      <c r="L83" s="64">
        <f>SUM(L82:L82)</f>
        <v>4</v>
      </c>
      <c r="M83" s="52"/>
      <c r="N83" s="52"/>
      <c r="O83" s="50"/>
    </row>
    <row r="84" spans="1:15" ht="24">
      <c r="A84" s="49"/>
      <c r="B84" s="50"/>
      <c r="C84" s="50"/>
      <c r="D84" s="50"/>
      <c r="E84" s="50"/>
      <c r="F84" s="50"/>
      <c r="G84" s="26" t="s">
        <v>50</v>
      </c>
      <c r="H84" s="112">
        <f>SUM(H83:I83)*14</f>
        <v>0</v>
      </c>
      <c r="I84" s="112"/>
      <c r="J84" s="109">
        <f>SUM(J83:K83)</f>
        <v>0</v>
      </c>
      <c r="K84" s="109"/>
      <c r="L84" s="64"/>
      <c r="M84" s="52"/>
      <c r="N84" s="52"/>
      <c r="O84" s="50"/>
    </row>
    <row r="86" spans="1:15" ht="28.5" customHeight="1"/>
  </sheetData>
  <mergeCells count="33">
    <mergeCell ref="H78:I78"/>
    <mergeCell ref="J78:K78"/>
    <mergeCell ref="H81:I81"/>
    <mergeCell ref="J81:K81"/>
    <mergeCell ref="H84:I84"/>
    <mergeCell ref="J84:K84"/>
    <mergeCell ref="H45:I45"/>
    <mergeCell ref="J45:K45"/>
    <mergeCell ref="H52:I52"/>
    <mergeCell ref="J52:K52"/>
    <mergeCell ref="H64:I64"/>
    <mergeCell ref="J64:K64"/>
    <mergeCell ref="H24:I24"/>
    <mergeCell ref="J24:K24"/>
    <mergeCell ref="H31:I31"/>
    <mergeCell ref="J31:K31"/>
    <mergeCell ref="H38:I38"/>
    <mergeCell ref="J38:K38"/>
    <mergeCell ref="F7:F8"/>
    <mergeCell ref="G7:G8"/>
    <mergeCell ref="H7:I7"/>
    <mergeCell ref="J7:K7"/>
    <mergeCell ref="L7:L8"/>
    <mergeCell ref="M7:M8"/>
    <mergeCell ref="N7:N8"/>
    <mergeCell ref="O7:O8"/>
    <mergeCell ref="H16:I16"/>
    <mergeCell ref="J16:K16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16</vt:i4>
      </vt:variant>
    </vt:vector>
  </HeadingPairs>
  <TitlesOfParts>
    <vt:vector size="17" baseType="lpstr">
      <vt:lpstr>10 féléves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2019-05-27T12:35:05Z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